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mc:AlternateContent xmlns:mc="http://schemas.openxmlformats.org/markup-compatibility/2006">
    <mc:Choice Requires="x15">
      <x15ac:absPath xmlns:x15ac="http://schemas.microsoft.com/office/spreadsheetml/2010/11/ac" url="https://thenationalcouncil.sharepoint.com/sites/IndianaDMHATI-ROSC/Shared Documents/General/FY2021/Tools and Resources/Fidelity and Sustainability Tool/"/>
    </mc:Choice>
  </mc:AlternateContent>
  <xr:revisionPtr revIDLastSave="54" documentId="8_{94D905C1-39BF-4329-8B22-58C0FF7C28A3}" xr6:coauthVersionLast="46" xr6:coauthVersionMax="46" xr10:uidLastSave="{E59452E3-E3FC-4FFE-89E4-3C2C9833873E}"/>
  <bookViews>
    <workbookView xWindow="-108" yWindow="-108" windowWidth="23256" windowHeight="12576" xr2:uid="{00000000-000D-0000-FFFF-FFFF00000000}"/>
  </bookViews>
  <sheets>
    <sheet name="Tool Directions" sheetId="16" r:id="rId1"/>
    <sheet name="Fidelity Standards Scale " sheetId="14" r:id="rId2"/>
    <sheet name="Fidelity Score Summary" sheetId="13" r:id="rId3"/>
  </sheets>
  <externalReferences>
    <externalReference r:id="rId4"/>
  </externalReferences>
  <definedNames>
    <definedName name="Status">[1]Sheet1!$A$2:$A$4</definedName>
    <definedName name="valuevx">42.314159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3" l="1"/>
  <c r="E24" i="13"/>
  <c r="F24" i="13"/>
  <c r="G24" i="13"/>
  <c r="D25" i="13"/>
  <c r="E25" i="13"/>
  <c r="E23" i="13" s="1"/>
  <c r="F25" i="13"/>
  <c r="G25" i="13"/>
  <c r="D26" i="13"/>
  <c r="E26" i="13"/>
  <c r="F26" i="13"/>
  <c r="G26" i="13"/>
  <c r="D27" i="13"/>
  <c r="E27" i="13"/>
  <c r="F27" i="13"/>
  <c r="G27" i="13"/>
  <c r="D13" i="13"/>
  <c r="E13" i="13"/>
  <c r="F13" i="13"/>
  <c r="G13" i="13"/>
  <c r="D14" i="13"/>
  <c r="E14" i="13"/>
  <c r="H14" i="13" s="1"/>
  <c r="J14" i="13" s="1"/>
  <c r="F14" i="13"/>
  <c r="G14" i="13"/>
  <c r="D15" i="13"/>
  <c r="E15" i="13"/>
  <c r="F15" i="13"/>
  <c r="G15" i="13"/>
  <c r="D16" i="13"/>
  <c r="E16" i="13"/>
  <c r="F16" i="13"/>
  <c r="G16" i="13"/>
  <c r="D17" i="13"/>
  <c r="E17" i="13"/>
  <c r="F17" i="13"/>
  <c r="G17" i="13"/>
  <c r="D18" i="13"/>
  <c r="E18" i="13"/>
  <c r="H18" i="13" s="1"/>
  <c r="J18" i="13" s="1"/>
  <c r="F18" i="13"/>
  <c r="G18" i="13"/>
  <c r="D19" i="13"/>
  <c r="E19" i="13"/>
  <c r="F19" i="13"/>
  <c r="G19" i="13"/>
  <c r="D20" i="13"/>
  <c r="E20" i="13"/>
  <c r="F20" i="13"/>
  <c r="G20" i="13"/>
  <c r="D21" i="13"/>
  <c r="E21" i="13"/>
  <c r="F21" i="13"/>
  <c r="G21" i="13"/>
  <c r="D22" i="13"/>
  <c r="E22" i="13"/>
  <c r="F22" i="13"/>
  <c r="G22" i="13"/>
  <c r="D7" i="13"/>
  <c r="E7" i="13"/>
  <c r="F7" i="13"/>
  <c r="G7" i="13"/>
  <c r="D8" i="13"/>
  <c r="E8" i="13"/>
  <c r="F8" i="13"/>
  <c r="G8" i="13"/>
  <c r="D9" i="13"/>
  <c r="E9" i="13"/>
  <c r="F9" i="13"/>
  <c r="G9" i="13"/>
  <c r="D10" i="13"/>
  <c r="E10" i="13"/>
  <c r="F10" i="13"/>
  <c r="G10" i="13"/>
  <c r="D11" i="13"/>
  <c r="E11" i="13"/>
  <c r="F11" i="13"/>
  <c r="G11" i="13"/>
  <c r="C27" i="13"/>
  <c r="C26" i="13"/>
  <c r="C25" i="13"/>
  <c r="C24" i="13"/>
  <c r="C22" i="13"/>
  <c r="H22" i="13" s="1"/>
  <c r="J22" i="13" s="1"/>
  <c r="C21" i="13"/>
  <c r="C20" i="13"/>
  <c r="C19" i="13"/>
  <c r="C18" i="13"/>
  <c r="C17" i="13"/>
  <c r="C16" i="13"/>
  <c r="C15" i="13"/>
  <c r="C14" i="13"/>
  <c r="C13" i="13"/>
  <c r="C11" i="13"/>
  <c r="C10" i="13"/>
  <c r="C9" i="13"/>
  <c r="C8" i="13"/>
  <c r="C7" i="13"/>
  <c r="D23" i="13" l="1"/>
  <c r="H16" i="13"/>
  <c r="J16" i="13" s="1"/>
  <c r="H27" i="13"/>
  <c r="H25" i="13"/>
  <c r="H20" i="13"/>
  <c r="J20" i="13" s="1"/>
  <c r="H21" i="13"/>
  <c r="J21" i="13" s="1"/>
  <c r="H19" i="13"/>
  <c r="J19" i="13" s="1"/>
  <c r="H17" i="13"/>
  <c r="J17" i="13" s="1"/>
  <c r="H15" i="13"/>
  <c r="J15" i="13" s="1"/>
  <c r="F23" i="13"/>
  <c r="H26" i="13"/>
  <c r="H10" i="13"/>
  <c r="J10" i="13" s="1"/>
  <c r="G23" i="13"/>
  <c r="H11" i="13"/>
  <c r="J11" i="13" s="1"/>
  <c r="G6" i="13"/>
  <c r="H9" i="13"/>
  <c r="J9" i="13" s="1"/>
  <c r="E6" i="13"/>
  <c r="H8" i="13"/>
  <c r="J8" i="13" s="1"/>
  <c r="C23" i="13"/>
  <c r="D12" i="13"/>
  <c r="H13" i="13"/>
  <c r="J13" i="13" s="1"/>
  <c r="E12" i="13"/>
  <c r="F12" i="13"/>
  <c r="G12" i="13"/>
  <c r="H7" i="13"/>
  <c r="J7" i="13" s="1"/>
  <c r="H24" i="13"/>
  <c r="J25" i="13"/>
  <c r="D6" i="13"/>
  <c r="F6" i="13"/>
  <c r="J26" i="13"/>
  <c r="J27" i="13"/>
  <c r="C12" i="13"/>
  <c r="C6" i="13"/>
  <c r="J24" i="13" l="1"/>
  <c r="H23" i="13"/>
  <c r="J23" i="13" s="1"/>
  <c r="H12" i="13"/>
  <c r="J12" i="13" s="1"/>
  <c r="H6" i="13"/>
  <c r="J6" i="13" s="1"/>
  <c r="J28"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tc={E0AD850E-1396-4987-996A-92F17964C652}</author>
  </authors>
  <commentList>
    <comment ref="J1" authorId="0" shapeId="0" xr:uid="{E0AD850E-1396-4987-996A-92F17964C652}">
      <text>
        <t xml:space="preserve">[Threaded comment]
Your version of Excel allows you to read this threaded comment; however, any edits to it will get removed if the file is opened in a newer version of Excel. Learn more: https://go.microsoft.com/fwlink/?linkid=870924
Comment:
    do we need a column for additional resources needed? </t>
      </text>
    </comment>
  </commentList>
</comments>
</file>

<file path=xl/sharedStrings.xml><?xml version="1.0" encoding="utf-8"?>
<sst xmlns="http://schemas.openxmlformats.org/spreadsheetml/2006/main" count="216" uniqueCount="175">
  <si>
    <t>Tool Purpose:</t>
  </si>
  <si>
    <t xml:space="preserve">This tool provides the standards for a fully implemented and sustainable Trauma-Informed, Recovery-Oriented System of Care (TI-ROSC).  This tool was created for County Change Teams to understand the components for fidelity to the TI-ROSC model and to review their implementation of a sustainable TI-ROSC on a regular basis.  </t>
  </si>
  <si>
    <t>Tool Completion:</t>
  </si>
  <si>
    <t>This tool should be completed by the County Change Team at least every other year.</t>
  </si>
  <si>
    <t xml:space="preserve">Tool Directions:  </t>
  </si>
  <si>
    <t>TI-ROSC Requirements</t>
  </si>
  <si>
    <t>Does Not Meet [1]</t>
  </si>
  <si>
    <t>Minimally Meet [2]</t>
  </si>
  <si>
    <t>Partially Meet [3]</t>
  </si>
  <si>
    <t>Meet [4]</t>
  </si>
  <si>
    <t>Exceptional [5]</t>
  </si>
  <si>
    <t>Task(s) To Be Completed</t>
  </si>
  <si>
    <t>Assigned Staff (Lead)</t>
  </si>
  <si>
    <t>Notes/Comments</t>
  </si>
  <si>
    <t xml:space="preserve"> </t>
  </si>
  <si>
    <t xml:space="preserve">Needs Assessment </t>
  </si>
  <si>
    <t>The TI-ROSC has completed a community needs assessment.</t>
  </si>
  <si>
    <t>Consumers, family members, and relevant communities (e.g., ethnic, tribal) were consulted in a meaningful way to facilitate completion of the community needs assessment.</t>
  </si>
  <si>
    <t>The TI-ROSC has plans to update the assessment at least every 3 years.</t>
  </si>
  <si>
    <t>The plan for the TI-ROSC reflects the findings of the community needs assessment</t>
  </si>
  <si>
    <t>Cross-Agency County Change Team</t>
  </si>
  <si>
    <t>A cross-agency county change team is in place to address system-level and service delivery-level changes needed to provide effective trauma-informed and recovery-oriented services and supports for people with substance use disorders.</t>
  </si>
  <si>
    <t>The cross-agency county change team is either part of or linked to existing teams responsible for developing, expanding, and sustaining systems of care, if applicable</t>
  </si>
  <si>
    <t>The cross-agency county change team includes representation from persons in recovery, families, family advocacy organizations, mental health, substance abuse, developmental disabilities, Medicaid, child welfare, education, public health, juvenile justice, early intervention, parks and recreations, first responders, criminal justice, veterans administration, housing, chamber of commerce, civil legal representation and provider agencies.</t>
  </si>
  <si>
    <t>The cross-agency county change team includes at least 51% of people in recovery and their families.</t>
  </si>
  <si>
    <t>Leadership in the participating agencies are committed to supporting and serving persons with substance use disorders and the work of the county change team.</t>
  </si>
  <si>
    <t xml:space="preserve">The cross-agency county change team has developed a shared mission, vision, and values that guide its work. </t>
  </si>
  <si>
    <t>The team has identified all relevant data sources regarding substance use and services in the county and has reviewed the data to identify their target population and its needs.</t>
  </si>
  <si>
    <t>Service and support gaps have been systematically reviewed by the cross-agency county team.</t>
  </si>
  <si>
    <t>The cross-agency county change team has a written action plan.</t>
  </si>
  <si>
    <t>Peer Involvement</t>
  </si>
  <si>
    <t>Persons in recovery are involved on the county change team and in training efforts.</t>
  </si>
  <si>
    <t>Persons in recovery are involved in quality improvement and evaluation efforts.</t>
  </si>
  <si>
    <t>Persons in recovery are involved in policy decision-making.</t>
  </si>
  <si>
    <t>Persons in recovery tell their story at every community meeting</t>
  </si>
  <si>
    <t>The county change team reduces barriers to participation for person in recovery, including transportation, child care, and compensation.</t>
  </si>
  <si>
    <t>The county change team ensures adequate support for involved persons in recovery to prevent re-traumatization and burnout.</t>
  </si>
  <si>
    <t>Policy and Financing</t>
  </si>
  <si>
    <t>Treatment, prevention, and recovery service and support gaps and associated policies have been identified across systems.</t>
  </si>
  <si>
    <t>Eligibility criteria for services and supports are aligned across agencies and funding streams.</t>
  </si>
  <si>
    <t>Policies have been reviewed across agencies to assure that barriers to clinically-indicated services and supports are removed.</t>
  </si>
  <si>
    <t>Billing policies have been identified and communicated to funders to facilitate reimbursement for comprehensive multi-disciplinary team treatment and support (e.g., multiple providers can bill on the same day, adequate reimbursement rates, etc.).</t>
  </si>
  <si>
    <t>Policy allows for funding of services and supports for those in this population who are uninsured</t>
  </si>
  <si>
    <t>Local policy makers introduce ordinances and local legislation to facilitate TI-ROSC implementation needs as identified by the county change team and persons in recovery</t>
  </si>
  <si>
    <t>Training and Workforce Development</t>
  </si>
  <si>
    <t>The TI-ROSC has a training plan that realistically address the need for culturally competent, recovery-oriented services given the needs identified in the community needs assessment.</t>
  </si>
  <si>
    <t>Providers and coordinators from an array of community service organizations are cross-trained on the needs of persons with substance use disorders, including the correlation with trauma, common triggers for crises, relapse and recovery, positive supports, evidence-based interventions and supporting families</t>
  </si>
  <si>
    <t>Providers are trained in best treatment practices for persons with substance use disorders (motivational interviewing, group therapy modalities, medication-assisted therapies, etc.)</t>
  </si>
  <si>
    <t>Providers and coordinators are trained on cultural and linguistic competence as it relates to persons with substance use disorders.</t>
  </si>
  <si>
    <t>Opportunities are sought to provide pre-service and in-service training for providers and coordinators across disciplines (e.g. orientation, online training platforms, mentorship, etc.)</t>
  </si>
  <si>
    <t>The TI-ROSC has a training plan that requires staff at participating service-providing organizations to have the the following training at staff orientation and annually thereafter: (1) risk assessment, suicide prevention and suicide response; and (2) the roles of families and peers.</t>
  </si>
  <si>
    <t>The TI-ROSC training plan requires that staff at participating service-providing organizations to have the following training at staff orientation and thereafter as needed: cultural competence; person‐centered and family‐centered, recovery‐oriented, evidence‐based and trauma‐informed care; integration of primary care and behavioral health care; and a continuity plan.</t>
  </si>
  <si>
    <t>The TI-ROSC has procedures in place to verify that training is taking place at service-providing organizations.</t>
  </si>
  <si>
    <t>A process is in place to check knowledge and fidelity and provide additional training if individual skills and knowledge need improvement.</t>
  </si>
  <si>
    <t>If active duty military and/or veterans are served, TI-ROSC cultural competency training includes information related to military culture.</t>
  </si>
  <si>
    <t>Access to Crisis Management Services</t>
  </si>
  <si>
    <t>The TI-ROSC includes crisis management services that are available and accessible 24 hours a day and required to be delivered within 3 hours.</t>
  </si>
  <si>
    <t>The TI-ROSC has a communication plan that communicates to the public of the availability of these crisis services, as well as to consumers at intake, and that the latter is provided in a way that ensures meaningful access.</t>
  </si>
  <si>
    <t>The TI-ROSC has agreements in place between providers that address: (1) coordination of services when consumers present to local emergency departments (EDs); (2) involvement of law enforcement when consumers are in psychiatric/substance use crisis; and (3) reducing delays in initiating services during and after a consumer has experienced a psychiatric/substance use crisis.</t>
  </si>
  <si>
    <t>General Service Provisions</t>
  </si>
  <si>
    <t>The TI-ROSC includes enhancing health, prevention, early intervention, treatment and recovery and maintenance services and activities, prevention/early intervention, treatment and recovery/ maintenance services and activities</t>
  </si>
  <si>
    <t xml:space="preserve">TI-ROSC consumers have freedom to choose providers within the TI-ROSC </t>
  </si>
  <si>
    <t>All services and organizations within the TI-ROSC are offered with a lens of bring trauma-informed and recovery-oriented, (resisting retraumatization, not stigmatizing, no shame, blame or judgment)</t>
  </si>
  <si>
    <t>TI-ROSC consumers have access to grievance procedures at participating service-providing organizations</t>
  </si>
  <si>
    <t>Enhancing Health and Primary Prevention</t>
  </si>
  <si>
    <t>The TI-ROSC has a public education, social marketing, and media advocacy plan that is implemented annually</t>
  </si>
  <si>
    <t>The TI-ROSC provides health education with the goal of improving health literacy</t>
  </si>
  <si>
    <t xml:space="preserve">The TI-ROSC offers peer-led education and support classes for those seeking support and assistance </t>
  </si>
  <si>
    <t xml:space="preserve">The TI-ROSC participates in community health promotion activities </t>
  </si>
  <si>
    <t>The TI-ROSC has mechanisms in place to gather data around and create plans around the social determinants of health</t>
  </si>
  <si>
    <t>Early Intervention</t>
  </si>
  <si>
    <t>For new TI-ROSC consumers with an initial screening identifying an urgent need, the TI-ROSC complies with either: (1) the criteria requirement that clinical services and initial evaluation are to be provided/completed within one (1) business day of the time the request is made, or (2) a more stringent state standard of less than one day.</t>
  </si>
  <si>
    <t>For new TI-ROSC consumers with an initial screening identifying routine needs, the TI-ROSC complies with either: (1) the criteria requirement that clinical services and initial evaluation are to be provided/completed within 10 business days, or (2) a more stringent state standard of less than 10 business days.</t>
  </si>
  <si>
    <t>For new consumers, the TI-ROSC either: (1) uses the criteria requirement that a comprehensive person‐centered and family‐centered diagnostic and treatment planning evaluation be completed within 60 calendar days of the first request for services, or (2) has a more stringent time standard of</t>
  </si>
  <si>
    <t>The TI-ROSC participating sevirce-providing organizations have a unified screening and risk assessment to determine acuity of needs in accordance with state standards that all provider-organizations utilize.</t>
  </si>
  <si>
    <t>The TI-ROSC participating service-providing organizations have policies and procedures to ensure immediate, appropriate action, including any necessary subsequent outpatient follow‐up if the screening or other evaluation identifies an emergency or crisis need.</t>
  </si>
  <si>
    <t>The TI-ROSC participating service-providing organizations have policies and/or procedures for initial evaluations that are conducted telephonically that require the initial evaluation to be reviewed and the consumer to be seen in person at the next encounter, once the emergency is resolved.</t>
  </si>
  <si>
    <t>The TI-ROSC offers SBIRT at multiple access points within the system with peer support specialist-facilitated referrals.</t>
  </si>
  <si>
    <t>The TI-ROSC encourages the growth of low-threshold housing options in alignment with housing first models.</t>
  </si>
  <si>
    <t>The TI-ROSC offers Harm Reduction programs in alignment with national standards</t>
  </si>
  <si>
    <t>Person‐Centered and Family‐Centered Care</t>
  </si>
  <si>
    <t>The TI-ROSC service-providing organizations are trauma-informed, recovery-oriented, person‐centered and family‐centered, being respectful of the individual consumer’s needs, preferences, and values, and ensuring both consumer involvement and self‐ direction of services received.</t>
  </si>
  <si>
    <t>The services that the TI-ROSC service-providing organizations provide for children and adolescents are family‐centered, youth-guided, and developmentally appropriate.</t>
  </si>
  <si>
    <t>The TI-ROSC has agreements in place among the service-providing organiations for collaboration with and endorsement by (1) consumers, (2) family members or caregivers of child and adolescent consumers, and (3) to the extent adult consumers wish, adult consumers’ families.</t>
  </si>
  <si>
    <t xml:space="preserve">As available, the TI-ROSC facilitates referrals, partnerships, and MOUs with peer-run and family-run organizations to provide recovery services. </t>
  </si>
  <si>
    <t>The TI-ROSC encourages service-providing organizations to use individualized treatment planning that includes shared decision‐making; addresses all required services; is coordinated with the staff or programs needed to carry out the plan; includes provision for monitoring progress toward goals; is informed by consumer assessments; and considers consumers’ needs, strengths, abilities, preferences, and goals, expressed in a manner capturing consumers’ words or ideas and, when appropriate, those of consumers’ families/caregivers.</t>
  </si>
  <si>
    <t>TI-ROSC services are culturally appropriate, as indicated in the needs assessment.</t>
  </si>
  <si>
    <t>Crisis Behavioral Health Services</t>
  </si>
  <si>
    <t>The following services are explicitly included among TI-ROSC services that are provided directly or through an existing state‐sanctioned, certified, or licensed system or network for the provision of crisis behavioral health services: (1) 24 hour mobile crisis teams, (2) emergency crisis intervention services, (3) crisis stabilization services, (4) suicide crisis response; and (5) services for substance abuse crisis and intoxication, including ambulatory and medical detoxification services</t>
  </si>
  <si>
    <t>Crisis services are provided by the TI-ROSC or by an existing state‐sanctioned, certified, or licensed system or network for the provision of crisis behavioral health services. Please indicate how crisis services are provided: By the TI-ROSCs directly or by an existing system or network with which the TI-ROSCs have a formal agreement. Describe the existing system.</t>
  </si>
  <si>
    <t>Behavioral Health Screening, Assessment, and Diagnosis</t>
  </si>
  <si>
    <t>The TI-ROSC has a set of screening, assessment and diagnostic tools that all service-providing organizations utilize.</t>
  </si>
  <si>
    <t>The TI-ROSC ensures that all of the following screenings occur at service-providing organizations: (1) tobacco use: screening and cessation intervention; (2) unhealthy alcohol use: screening and brief counseling; (3) child and adolescent major depressive disorder suicide risk assessment; (4) adult major depressive disorder suicide risk assessment;  (5) screening for clinical depression and follow‐up plan; (6) screening for anxiety and follow-up plan; (7) screening for trauma and follow-up plan and (8) recovery capitol screening and follow-up plan.</t>
  </si>
  <si>
    <t>The TI-ROSC utilizes peer support workers and family support workers to provide additional support during referral and system navigation</t>
  </si>
  <si>
    <t>Outpatient Mental Health and Substance Use Services</t>
  </si>
  <si>
    <t>The TI-ROSC has withdrawal management services offered</t>
  </si>
  <si>
    <t>The TI-ROSC provides identified evidence‐based or best practices outpatient mental health and substance use services.</t>
  </si>
  <si>
    <t>The TI-ROSC provides peer recovery services to its consumers</t>
  </si>
  <si>
    <t>The TI-ROSC provides evidenced‐based services that are developmentally appropriate, youth-guided, and family or caregiver driven to children and adolescents.</t>
  </si>
  <si>
    <t>The TI-ROSC considers the individual consumer’s phase of life, desires and functioning and appropriate evidence‐based treatments</t>
  </si>
  <si>
    <t>The TI-ROSC offers medication-assisted treatment for mental health and addiction treatment in accordance with national and state standards</t>
  </si>
  <si>
    <t>The TI-ROSC ensure treatment delivery by staff with specific training in treating the segment of the population being served.</t>
  </si>
  <si>
    <t>The TI-ROSC uses approaches that comprehensively address family/caregiver, school, medical, mental health, substance abuse, psychosocial, and environmental issues.</t>
  </si>
  <si>
    <t>Inpatient Mental Health and Substance Use Services</t>
  </si>
  <si>
    <t>The TI-ROSC has access to inpatient mental health and substance use services</t>
  </si>
  <si>
    <t>The TI-ROSC provides peer recovery services to its consumers during services and to facilitate transitions of care from inpatient to outpatient</t>
  </si>
  <si>
    <t>The TI-ROSC has a process in place for individuals in substance use crisis to gain access to evidence-based detox instead of being arrested.</t>
  </si>
  <si>
    <t>Recovery Support</t>
  </si>
  <si>
    <t>The TI-ROSC has supports in place, designed to increase recovery capital for consumers that score low on the recovery capital screening</t>
  </si>
  <si>
    <t>The TI-ROSC has transportation available for consumers within the system and those without who need access to peer recovery classes or supports</t>
  </si>
  <si>
    <t>The TI-ROSC has recovery housing available including housing that allows those receiving medication-assisted treatment to have stable supportive housing.</t>
  </si>
  <si>
    <t>The TI-ROSC has educational and/or vocational supports for individuals in recovery</t>
  </si>
  <si>
    <t>The TI-ROSC collaborates with the recovery community to offer sober events so that those in recovery feel as if they are a part of the community.</t>
  </si>
  <si>
    <t>Data, Evaluation and Quality Improvement</t>
  </si>
  <si>
    <t>Data is used for quality improvement purposes</t>
  </si>
  <si>
    <t>Quality improvement feedback loops are created between all interested stakeholders</t>
  </si>
  <si>
    <t>The TI-ROSC has a Data Collection and Evaluation plan to collect, track and report data and quality metrics across the county and across the continuum with all participating organizations included</t>
  </si>
  <si>
    <t>Gap and needs analysis is performed, including direct feedback from community members and recipients of services</t>
  </si>
  <si>
    <t xml:space="preserve">The TI-ROSC’s Data Collection and Evaluation plans specifically address (1) consumer suicide attempts and deaths, (2) consumer overdoses and deaths by overdose, (3) 30‐day hospital readmissions, and (4) quality of care issues </t>
  </si>
  <si>
    <t xml:space="preserve">Local, State &amp; Federal Policy Advocacy </t>
  </si>
  <si>
    <t xml:space="preserve">Consumer, peer, and family advocates lead advocacy efforts at local, state, and federal level. </t>
  </si>
  <si>
    <t>The TI-ROSC has incorporated into its strategic plan advocacy for policy change or development at the local community, state and federal levels to support the adoption and sustainability of TI-ROSC services design.</t>
  </si>
  <si>
    <t>Care Coordination</t>
  </si>
  <si>
    <t>The TI-ROSC has agreements and protocols for coordinating care across the spectrum of health services, including access to high‐quality physical health (both acute and chronic) and behavioral health care, as well as social services, housing, educational systems, and employment opportunities as necessary to facilitate wellness and recovery of the whole person.</t>
  </si>
  <si>
    <t>The TI-ROSC has procedures and agreements in place that comply with HIPAA, 42 CFR Part 2, requirements specific to minors, and other privacy and confidentiality requirements of state or federal law addressing care coordination and in interactions with the participating service-providing organizations</t>
  </si>
  <si>
    <t>The TI-ROSC has procedures and agreements in place for medication reconciliation with participating service-providing organizations.</t>
  </si>
  <si>
    <t xml:space="preserve">The TI-ROSC has agreements in place between service-providing organizations that allows for care coordination between the TI-ROSC partitipating service-providing organizations using HIT. </t>
  </si>
  <si>
    <t xml:space="preserve">The TI-ROSC encourages consumers and family members to engage with peer support services to provide additional support to care coordination and case management. </t>
  </si>
  <si>
    <t>The TI-ROSC has care coordination agreements that require coordination of consent and follow‐up within 24 hours, continuing until the consumer is linked to services or is assessed as being no longer at risk, for consumers presenting to the facility at risk for suicide.</t>
  </si>
  <si>
    <t>Meaningful Access and Privacy</t>
  </si>
  <si>
    <t>If the TI-ROSC serves consumers with Limited English Proficiency (LEP) or with language based disabilities, the TI-ROSC takes reasonable steps to provide meaningful access to their services for such consumers.</t>
  </si>
  <si>
    <t>The TI-ROSC has interpretation and translation service(s) (e.g., bilingual providers, onsite interpreter, and language telephone line) are appropriate and timely for the size and needs of the LEP TI-ROSC consumer population identified in the needs assessment.</t>
  </si>
  <si>
    <t>TI-ROSC has interpreters who are trained to function in a medical and/or behavioral health setting.</t>
  </si>
  <si>
    <t>TI-ROSC has auxiliary aids and services are available and responsive to the needs of consumers with disabilities (e.g., sign language interpreters, teletype [TTY] lines).</t>
  </si>
  <si>
    <t>On the basis of the findings of the TI-ROSC needs assessment, documents or messages vital to a consumer’s ability to access TI-ROSC services (e.g., registration forms, sliding‐scale fee discount schedule, after‐hours coverage, and signage) are available for consumers in languages common in the community served. The documents take into account the literacy levels of the community as well as the need for alternative formats (e.g., for consumers with disabilities), and they are provided in a timely manner.</t>
  </si>
  <si>
    <t>TI-ROSC consumers are made aware of resources designed to provide meaningful access.</t>
  </si>
  <si>
    <t>TI-ROSC has appropriate data sharing agreements with all partnering agencies consistant with all applicable privacy laws.</t>
  </si>
  <si>
    <t>The TI-ROSC satisfies the requirements of privacy and confidentiality while encouraging communication between providers and family of the consumer.</t>
  </si>
  <si>
    <t>The TI-ROSC takes measures to ensure provision of a safe, functional, clean, and welcoming environment for consumers and staff at all participating organizations.</t>
  </si>
  <si>
    <t>The TI-ROSC complies with all relevant federal, state, and local laws and regulations regarding client and staff safety, cleanliness, and accessibility.</t>
  </si>
  <si>
    <t>TI-ROSC includes outpatient clinic hours that include some evening and weekend hours and meet the needs of the population served.</t>
  </si>
  <si>
    <t>Services within the TI-ROSC are accessible to the consumer population being served.</t>
  </si>
  <si>
    <t>Transportation or transportation vouchers are available to consumers within the TI-ROSC as resources allow.</t>
  </si>
  <si>
    <t>The TI-ROSC has access to mobile in‐home, telehealth/telemedicine, and/or online treatment services, where appropriate.</t>
  </si>
  <si>
    <t>The TI-ROSC participating service-providing organizations have policies or procedures that ensure (1) provision of services regardless of ability to pay; (2) waiver or reduction of fees for those unable to 5 See criterion 4.C regarding content of crisis services and 3.a.4 regarding crisis planning gin the context of care coordination. 91 pay; (3) equitable use of a sliding fee discount schedule that conforms to the requirements in the criteria; and (4) provision of information to consumers related to the sliding fee discount schedule, available on the website, posted in the waiting room, and provided in a format that ensures meaningful access to the information.</t>
  </si>
  <si>
    <t>The TI-ROSC has policies or protocols addressing services for those living out of county.</t>
  </si>
  <si>
    <t>The TI-ROSC includes outreach and engagement activities to assist consumers and families to access benefits and services.</t>
  </si>
  <si>
    <t>The TI-ROSC provides available and accessible services that will accommodate the needs of the population to be served as identified in the needs assessment.</t>
  </si>
  <si>
    <t xml:space="preserve">TI-ROSC Name </t>
  </si>
  <si>
    <t>Date</t>
  </si>
  <si>
    <t>POC</t>
  </si>
  <si>
    <t>Total</t>
  </si>
  <si>
    <t>Scoring Range</t>
  </si>
  <si>
    <t>Proportion Complete</t>
  </si>
  <si>
    <t>Requirement 1: TI-ROSC Foundation</t>
  </si>
  <si>
    <t>35-175</t>
  </si>
  <si>
    <t>Needs Assessment</t>
  </si>
  <si>
    <t>4-20</t>
  </si>
  <si>
    <t>9-45</t>
  </si>
  <si>
    <t>6-30</t>
  </si>
  <si>
    <t>10-50</t>
  </si>
  <si>
    <t>Requirement 2: Availability and Accessibility of Services</t>
  </si>
  <si>
    <t>48-240</t>
  </si>
  <si>
    <t>3-15</t>
  </si>
  <si>
    <t>5-25</t>
  </si>
  <si>
    <t>Person-Centered and Family-Centered Care</t>
  </si>
  <si>
    <t>2-10</t>
  </si>
  <si>
    <t>Behavioral Health Screening, Assessment and Diagnosis</t>
  </si>
  <si>
    <t>8-40</t>
  </si>
  <si>
    <t>Requirement 3: TI-ROSC System Requirements</t>
  </si>
  <si>
    <t>31-155</t>
  </si>
  <si>
    <t>Local, State &amp; Federal Policy Advocacy</t>
  </si>
  <si>
    <t>18-90</t>
  </si>
  <si>
    <t>TOTAL</t>
  </si>
  <si>
    <t>For each fidelity standard on the Fidelity Standards Scale, please rate your TI-ROSC by putting the rating number (1-5) that best reflects your current status in meeting that standard in the cell.  If there is work to be completed on that standard, fill out who will be leading the work and any notes that you would like to keep track of for the team.  The scores will automatically calculate on the fidelity score summary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</si>
</sst>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2" x14ac:knownFonts="1">
    <font>
      <sz val="11"/>
      <color theme="1"/>
      <name val="Calibri"/>
      <family val="2"/>
      <scheme val="minor"/>
    </font>
    <font>
      <u/>
      <sz val="11"/>
      <color indexed="12"/>
      <name val="Arial"/>
      <family val="2"/>
    </font>
    <font>
      <b/>
      <sz val="11"/>
      <color theme="1"/>
      <name val="Calibri"/>
      <family val="2"/>
      <scheme val="minor"/>
    </font>
    <font>
      <sz val="14"/>
      <color theme="1"/>
      <name val="Calibri"/>
      <family val="2"/>
      <scheme val="minor"/>
    </font>
    <font>
      <i/>
      <sz val="11"/>
      <color theme="1"/>
      <name val="Calibri"/>
      <family val="2"/>
      <scheme val="minor"/>
    </font>
    <font>
      <b/>
      <sz val="14"/>
      <color theme="1"/>
      <name val="Calibri"/>
      <family val="2"/>
      <scheme val="minor"/>
    </font>
    <font>
      <b/>
      <sz val="9"/>
      <color theme="1"/>
      <name val="Calibri"/>
      <family val="2"/>
      <scheme val="minor"/>
    </font>
    <font>
      <sz val="10"/>
      <name val="Arial"/>
      <family val="2"/>
    </font>
    <font>
      <u/>
      <sz val="10"/>
      <color theme="10"/>
      <name val="Arial"/>
      <family val="2"/>
    </font>
    <font>
      <sz val="11"/>
      <color theme="1"/>
      <name val="Calibri"/>
      <family val="2"/>
      <scheme val="minor"/>
    </font>
    <font>
      <b/>
      <sz val="11"/>
      <name val="Calibri"/>
      <family val="2"/>
      <scheme val="minor"/>
    </font>
    <font>
      <sz val="1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bgColor indexed="64"/>
      </patternFill>
    </fill>
    <fill>
      <patternFill patternType="solid">
        <fgColor auto="1"/>
        <bgColor theme="0"/>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s>
  <cellStyleXfs count="4">
    <xf numFmtId="0" fontId="0" fillId="0" borderId="0"/>
    <xf numFmtId="0" fontId="1" fillId="0" borderId="0" applyNumberFormat="0" applyFill="0" applyBorder="0" applyAlignment="0" applyProtection="0">
      <alignment vertical="top"/>
      <protection locked="0"/>
    </xf>
    <xf numFmtId="0" fontId="7" fillId="0" borderId="0"/>
    <xf numFmtId="0" fontId="8" fillId="0" borderId="0" applyNumberFormat="0" applyFill="0" applyBorder="0" applyAlignment="0" applyProtection="0"/>
  </cellStyleXfs>
  <cellXfs count="78">
    <xf numFmtId="0" fontId="0" fillId="0" borderId="0" xfId="0"/>
    <xf numFmtId="0" fontId="2" fillId="0" borderId="0" xfId="0" applyFont="1" applyAlignment="1">
      <alignment wrapText="1"/>
    </xf>
    <xf numFmtId="0" fontId="4" fillId="0" borderId="0" xfId="0" applyFont="1" applyAlignment="1">
      <alignment wrapText="1"/>
    </xf>
    <xf numFmtId="0" fontId="0" fillId="0" borderId="0" xfId="0" applyAlignment="1">
      <alignment wrapText="1"/>
    </xf>
    <xf numFmtId="0" fontId="4" fillId="0" borderId="0" xfId="0" applyFont="1" applyAlignment="1">
      <alignment horizontal="center" wrapText="1"/>
    </xf>
    <xf numFmtId="0" fontId="0" fillId="0" borderId="2" xfId="0" applyBorder="1" applyAlignment="1">
      <alignment wrapText="1"/>
    </xf>
    <xf numFmtId="0" fontId="2" fillId="0" borderId="2" xfId="0" applyFont="1" applyBorder="1" applyAlignment="1">
      <alignment wrapText="1"/>
    </xf>
    <xf numFmtId="49" fontId="0" fillId="0" borderId="0" xfId="0" applyNumberFormat="1" applyAlignment="1">
      <alignment wrapText="1"/>
    </xf>
    <xf numFmtId="10" fontId="0" fillId="0" borderId="0" xfId="0" applyNumberFormat="1" applyAlignment="1">
      <alignment wrapText="1"/>
    </xf>
    <xf numFmtId="49" fontId="2" fillId="0" borderId="2" xfId="0" applyNumberFormat="1" applyFont="1" applyBorder="1" applyAlignment="1">
      <alignment wrapText="1"/>
    </xf>
    <xf numFmtId="10" fontId="2" fillId="0" borderId="2" xfId="0" applyNumberFormat="1" applyFont="1" applyBorder="1" applyAlignment="1">
      <alignment wrapText="1"/>
    </xf>
    <xf numFmtId="10" fontId="2" fillId="4" borderId="2" xfId="0" applyNumberFormat="1" applyFont="1" applyFill="1" applyBorder="1" applyAlignment="1">
      <alignment horizontal="right" wrapText="1"/>
    </xf>
    <xf numFmtId="10" fontId="0" fillId="0" borderId="2" xfId="0" applyNumberFormat="1" applyBorder="1" applyAlignment="1">
      <alignment wrapText="1"/>
    </xf>
    <xf numFmtId="10" fontId="2" fillId="6" borderId="2" xfId="0" applyNumberFormat="1" applyFont="1" applyFill="1" applyBorder="1" applyAlignment="1">
      <alignment wrapText="1"/>
    </xf>
    <xf numFmtId="10" fontId="2" fillId="3" borderId="2" xfId="0" applyNumberFormat="1" applyFont="1" applyFill="1" applyBorder="1" applyAlignment="1">
      <alignment wrapText="1"/>
    </xf>
    <xf numFmtId="10" fontId="2" fillId="5" borderId="2" xfId="0" applyNumberFormat="1" applyFont="1" applyFill="1" applyBorder="1" applyAlignment="1">
      <alignment wrapText="1"/>
    </xf>
    <xf numFmtId="0" fontId="3" fillId="0" borderId="0" xfId="0" applyFont="1" applyAlignment="1">
      <alignment wrapText="1"/>
    </xf>
    <xf numFmtId="0" fontId="0" fillId="0" borderId="2" xfId="0" applyBorder="1" applyAlignment="1">
      <alignment horizontal="center" vertical="center" wrapText="1"/>
    </xf>
    <xf numFmtId="0" fontId="2" fillId="0" borderId="2" xfId="0" applyFont="1" applyBorder="1" applyAlignment="1">
      <alignment horizontal="center" vertical="center" wrapText="1"/>
    </xf>
    <xf numFmtId="0" fontId="2" fillId="4" borderId="2" xfId="0"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49" fontId="0" fillId="0" borderId="2" xfId="0" applyNumberFormat="1" applyBorder="1" applyAlignment="1">
      <alignment horizontal="center" vertical="center" wrapText="1"/>
    </xf>
    <xf numFmtId="0" fontId="2" fillId="6" borderId="2" xfId="0" applyFont="1" applyFill="1" applyBorder="1" applyAlignment="1">
      <alignment horizontal="center" vertical="center" wrapText="1"/>
    </xf>
    <xf numFmtId="49" fontId="2" fillId="6" borderId="2"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49" fontId="2" fillId="5" borderId="2" xfId="0" applyNumberFormat="1" applyFont="1" applyFill="1" applyBorder="1" applyAlignment="1">
      <alignment horizontal="center" vertical="center" wrapText="1"/>
    </xf>
    <xf numFmtId="0" fontId="2" fillId="7" borderId="2" xfId="0" applyFont="1" applyFill="1" applyBorder="1" applyAlignment="1">
      <alignment wrapText="1"/>
    </xf>
    <xf numFmtId="0" fontId="0" fillId="7" borderId="0" xfId="0" applyFill="1" applyAlignment="1">
      <alignment wrapText="1"/>
    </xf>
    <xf numFmtId="0" fontId="0" fillId="6" borderId="0" xfId="0" applyFill="1" applyAlignment="1">
      <alignment wrapText="1"/>
    </xf>
    <xf numFmtId="0" fontId="0" fillId="3" borderId="0" xfId="0" applyFill="1" applyAlignment="1">
      <alignment wrapText="1"/>
    </xf>
    <xf numFmtId="0" fontId="0" fillId="0" borderId="6" xfId="0" applyBorder="1" applyAlignment="1">
      <alignment wrapText="1"/>
    </xf>
    <xf numFmtId="0" fontId="0" fillId="0" borderId="6" xfId="0" applyBorder="1" applyAlignment="1">
      <alignment horizontal="center" vertical="center" wrapText="1"/>
    </xf>
    <xf numFmtId="0" fontId="0" fillId="0" borderId="3" xfId="0" applyBorder="1" applyAlignment="1">
      <alignment wrapText="1"/>
    </xf>
    <xf numFmtId="0" fontId="2" fillId="7" borderId="3" xfId="0" applyFont="1" applyFill="1" applyBorder="1" applyAlignment="1">
      <alignment wrapText="1"/>
    </xf>
    <xf numFmtId="0" fontId="0" fillId="0" borderId="12" xfId="0" applyBorder="1" applyAlignment="1">
      <alignment wrapText="1"/>
    </xf>
    <xf numFmtId="0" fontId="2" fillId="0" borderId="3" xfId="0" applyFont="1" applyBorder="1" applyAlignment="1">
      <alignment wrapText="1"/>
    </xf>
    <xf numFmtId="0" fontId="3" fillId="8" borderId="10" xfId="0" applyFont="1" applyFill="1" applyBorder="1" applyAlignment="1">
      <alignment wrapText="1"/>
    </xf>
    <xf numFmtId="0" fontId="0" fillId="8" borderId="10" xfId="0" applyFill="1" applyBorder="1" applyAlignment="1">
      <alignment wrapText="1"/>
    </xf>
    <xf numFmtId="0" fontId="3" fillId="8" borderId="0" xfId="0" applyFont="1" applyFill="1" applyBorder="1" applyAlignment="1">
      <alignment wrapText="1"/>
    </xf>
    <xf numFmtId="0" fontId="0" fillId="8" borderId="0" xfId="0" applyFill="1" applyBorder="1" applyAlignment="1">
      <alignment wrapText="1"/>
    </xf>
    <xf numFmtId="0" fontId="7" fillId="0" borderId="0" xfId="2"/>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4" borderId="2" xfId="0" applyFont="1" applyFill="1" applyBorder="1" applyAlignment="1">
      <alignment horizontal="left" wrapText="1"/>
    </xf>
    <xf numFmtId="0" fontId="2" fillId="4" borderId="2" xfId="0" applyFont="1" applyFill="1" applyBorder="1" applyAlignment="1">
      <alignment wrapText="1"/>
    </xf>
    <xf numFmtId="0" fontId="2" fillId="6" borderId="10" xfId="0" applyFont="1" applyFill="1" applyBorder="1" applyAlignment="1"/>
    <xf numFmtId="0" fontId="2" fillId="0" borderId="0" xfId="0" applyFont="1" applyAlignment="1"/>
    <xf numFmtId="0" fontId="2" fillId="4" borderId="3" xfId="0" applyFont="1" applyFill="1" applyBorder="1" applyAlignment="1">
      <alignment wrapText="1"/>
    </xf>
    <xf numFmtId="0" fontId="2" fillId="4" borderId="4" xfId="0" applyFont="1" applyFill="1" applyBorder="1" applyAlignment="1">
      <alignment wrapText="1"/>
    </xf>
    <xf numFmtId="0" fontId="2" fillId="4" borderId="5" xfId="0" applyFont="1" applyFill="1" applyBorder="1" applyAlignment="1">
      <alignment wrapText="1"/>
    </xf>
    <xf numFmtId="0" fontId="5" fillId="2" borderId="0" xfId="0" applyFont="1" applyFill="1" applyAlignment="1">
      <alignment horizontal="center" vertical="center" wrapText="1"/>
    </xf>
    <xf numFmtId="0" fontId="5" fillId="2" borderId="9"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2" fillId="3" borderId="3" xfId="0" applyFont="1" applyFill="1" applyBorder="1" applyAlignment="1">
      <alignment wrapText="1"/>
    </xf>
    <xf numFmtId="0" fontId="2" fillId="3" borderId="4" xfId="0" applyFont="1" applyFill="1" applyBorder="1" applyAlignment="1">
      <alignment wrapText="1"/>
    </xf>
    <xf numFmtId="0" fontId="2" fillId="3" borderId="5" xfId="0" applyFont="1" applyFill="1" applyBorder="1" applyAlignment="1">
      <alignment wrapText="1"/>
    </xf>
    <xf numFmtId="0" fontId="2" fillId="6" borderId="3" xfId="0" applyFont="1" applyFill="1" applyBorder="1" applyAlignment="1">
      <alignment wrapText="1"/>
    </xf>
    <xf numFmtId="0" fontId="2" fillId="6" borderId="4" xfId="0" applyFont="1" applyFill="1" applyBorder="1" applyAlignment="1">
      <alignment wrapText="1"/>
    </xf>
    <xf numFmtId="0" fontId="2" fillId="6" borderId="5" xfId="0" applyFont="1" applyFill="1" applyBorder="1" applyAlignment="1">
      <alignment wrapText="1"/>
    </xf>
    <xf numFmtId="0" fontId="2" fillId="6" borderId="12" xfId="0" applyFont="1" applyFill="1" applyBorder="1" applyAlignment="1">
      <alignment wrapText="1"/>
    </xf>
    <xf numFmtId="0" fontId="2" fillId="6" borderId="13" xfId="0" applyFont="1" applyFill="1" applyBorder="1" applyAlignment="1">
      <alignment wrapText="1"/>
    </xf>
    <xf numFmtId="0" fontId="2" fillId="6" borderId="0" xfId="0" applyFont="1" applyFill="1" applyAlignment="1">
      <alignment wrapText="1"/>
    </xf>
    <xf numFmtId="0" fontId="2" fillId="6" borderId="11" xfId="0" applyFont="1" applyFill="1" applyBorder="1" applyAlignment="1">
      <alignment wrapText="1"/>
    </xf>
    <xf numFmtId="0" fontId="2" fillId="6" borderId="1" xfId="0" applyFont="1" applyFill="1" applyBorder="1" applyAlignment="1">
      <alignment wrapText="1"/>
    </xf>
    <xf numFmtId="0" fontId="2" fillId="6" borderId="8" xfId="0" applyFont="1" applyFill="1" applyBorder="1" applyAlignment="1">
      <alignment wrapText="1"/>
    </xf>
    <xf numFmtId="0" fontId="2" fillId="5" borderId="3" xfId="0" applyFont="1" applyFill="1" applyBorder="1" applyAlignment="1">
      <alignment wrapText="1"/>
    </xf>
    <xf numFmtId="0" fontId="2" fillId="5" borderId="4" xfId="0" applyFont="1" applyFill="1" applyBorder="1" applyAlignment="1">
      <alignment wrapText="1"/>
    </xf>
    <xf numFmtId="0" fontId="4" fillId="0" borderId="1" xfId="0" applyFont="1" applyBorder="1" applyAlignment="1">
      <alignment horizontal="center" wrapText="1"/>
    </xf>
    <xf numFmtId="0" fontId="2" fillId="4" borderId="3" xfId="0" applyFont="1" applyFill="1" applyBorder="1" applyAlignment="1">
      <alignment horizontal="left" wrapText="1"/>
    </xf>
    <xf numFmtId="0" fontId="2" fillId="4" borderId="5" xfId="0" applyFont="1" applyFill="1" applyBorder="1" applyAlignment="1">
      <alignment horizontal="left" wrapText="1"/>
    </xf>
    <xf numFmtId="0" fontId="10" fillId="0" borderId="0" xfId="2" applyFont="1" applyAlignment="1">
      <alignment vertical="center" wrapText="1"/>
    </xf>
    <xf numFmtId="0" fontId="9" fillId="0" borderId="0" xfId="0" applyFont="1" applyFill="1" applyAlignment="1">
      <alignment wrapText="1"/>
    </xf>
    <xf numFmtId="0" fontId="10" fillId="0" borderId="0" xfId="2" applyFont="1" applyAlignment="1">
      <alignment wrapText="1"/>
    </xf>
    <xf numFmtId="0" fontId="11" fillId="0" borderId="0" xfId="2" applyFont="1" applyAlignment="1">
      <alignment wrapText="1"/>
    </xf>
  </cellXfs>
  <cellStyles count="4">
    <cellStyle name="Hyperlink" xfId="1" builtinId="8" customBuiltin="1"/>
    <cellStyle name="Hyperlink 2" xfId="3" xr:uid="{C66D4DDC-51E2-477E-AA92-CEA829D24EFC}"/>
    <cellStyle name="Normal" xfId="0" builtinId="0"/>
    <cellStyle name="Normal 2" xfId="2" xr:uid="{D9582A1F-C7FE-41A0-AE55-F79C55478486}"/>
  </cellStyles>
  <dxfs count="9">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8"/>
      <tableStyleElement type="headerRow" dxfId="7"/>
      <tableStyleElement type="totalRow" dxfId="6"/>
      <tableStyleElement type="firstColumn" dxfId="5"/>
      <tableStyleElement type="lastColumn" dxfId="4"/>
      <tableStyleElement type="firstRowStripe" dxfId="3"/>
      <tableStyleElement type="secondRowStripe" dxfId="2"/>
      <tableStyleElement type="firstColumnStripe" dxfId="1"/>
      <tableStyleElement type="secondColumn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7953374" cy="528927"/>
    <xdr:sp macro="" textlink="">
      <xdr:nvSpPr>
        <xdr:cNvPr id="2" name="Rectangle 1">
          <a:extLst>
            <a:ext uri="{FF2B5EF4-FFF2-40B4-BE49-F238E27FC236}">
              <a16:creationId xmlns:a16="http://schemas.microsoft.com/office/drawing/2014/main" id="{CD11C888-2C6E-4E10-88C4-9C56027EBA20}"/>
            </a:ext>
          </a:extLst>
        </xdr:cNvPr>
        <xdr:cNvSpPr/>
      </xdr:nvSpPr>
      <xdr:spPr>
        <a:xfrm>
          <a:off x="0" y="0"/>
          <a:ext cx="7953374" cy="528927"/>
        </a:xfrm>
        <a:prstGeom prst="rect">
          <a:avLst/>
        </a:prstGeom>
        <a:noFill/>
      </xdr:spPr>
      <xdr:txBody>
        <a:bodyPr wrap="square" lIns="91440" tIns="45720" rIns="91440" bIns="45720">
          <a:spAutoFit/>
        </a:bodyPr>
        <a:lstStyle/>
        <a:p>
          <a:pPr algn="ctr">
            <a:lnSpc>
              <a:spcPts val="1700"/>
            </a:lnSpc>
          </a:pPr>
          <a:r>
            <a:rPr lang="en-US" sz="1600" b="0" cap="none" spc="0">
              <a:ln w="0"/>
              <a:solidFill>
                <a:schemeClr val="accent1"/>
              </a:solidFill>
              <a:effectLst>
                <a:outerShdw blurRad="38100" dist="25400" dir="5400000" algn="ctr" rotWithShape="0">
                  <a:srgbClr val="6E747A">
                    <a:alpha val="43000"/>
                  </a:srgbClr>
                </a:outerShdw>
              </a:effectLst>
            </a:rPr>
            <a:t>TRAUMA-INFORMED</a:t>
          </a:r>
          <a:r>
            <a:rPr lang="en-US" sz="1600" b="0" cap="none" spc="0" baseline="0">
              <a:ln w="0"/>
              <a:solidFill>
                <a:schemeClr val="accent1"/>
              </a:solidFill>
              <a:effectLst>
                <a:outerShdw blurRad="38100" dist="25400" dir="5400000" algn="ctr" rotWithShape="0">
                  <a:srgbClr val="6E747A">
                    <a:alpha val="43000"/>
                  </a:srgbClr>
                </a:outerShdw>
              </a:effectLst>
            </a:rPr>
            <a:t> RECOVERY-ORIENTED SYSTEM OF CARE (TI-ROSC) FIDELITY AND SUSTAINABILITY TOOL</a:t>
          </a:r>
          <a:endParaRPr lang="en-US" sz="1600" b="0" cap="none" spc="0">
            <a:ln w="0"/>
            <a:solidFill>
              <a:schemeClr val="accent1"/>
            </a:solidFill>
            <a:effectLst>
              <a:outerShdw blurRad="38100" dist="25400" dir="5400000" algn="ctr" rotWithShape="0">
                <a:srgbClr val="6E747A">
                  <a:alpha val="43000"/>
                </a:srgbClr>
              </a:outerShdw>
            </a:effectLst>
          </a:endParaRPr>
        </a:p>
      </xdr:txBody>
    </xdr:sp>
    <xdr:clientData/>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personal/lindahs_thenationalcouncil_org/Documents/Libraries/Documents/Trauma%20Informed%20Care%20Initiatives/TIC%20Projects/Indiana%20DMHA/Year%202/Updated%20Toolkit/TI-ROSC%20Tools%202019/TI-ROSC%20Strategic%20Planning%20Tool%20-%20Fall%202019.xls?646C26E0" TargetMode="External"/><Relationship Id="rId1" Type="http://schemas.openxmlformats.org/officeDocument/2006/relationships/externalLinkPath" Target="file:///\\646C26E0\TI-ROSC%20Strategic%20Planning%20Tool%20-%20Fall%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hancing Health"/>
      <sheetName val="Primary Prevention"/>
      <sheetName val="Early Intervention"/>
      <sheetName val="Treatment"/>
      <sheetName val="Recovery Support"/>
      <sheetName val="Whole Plan"/>
      <sheetName val="Sheet1"/>
    </sheetNames>
    <sheetDataSet>
      <sheetData sheetId="0" refreshError="1"/>
      <sheetData sheetId="1" refreshError="1"/>
      <sheetData sheetId="2" refreshError="1"/>
      <sheetData sheetId="3" refreshError="1"/>
      <sheetData sheetId="4" refreshError="1"/>
      <sheetData sheetId="5" refreshError="1"/>
      <sheetData sheetId="6">
        <row r="2">
          <cell r="A2" t="str">
            <v>Not Yet Started</v>
          </cell>
        </row>
        <row r="3">
          <cell r="A3" t="str">
            <v>In Progress</v>
          </cell>
        </row>
        <row r="4">
          <cell r="A4" t="str">
            <v>Completed</v>
          </cell>
        </row>
      </sheetData>
    </sheetDataSet>
  </externalBook>
</externalLink>
</file>

<file path=xl/persons/person.xml><?xml version="1.0" encoding="utf-8"?>
<personList xmlns="http://schemas.microsoft.com/office/spreadsheetml/2018/threadedcomments" xmlns:x="http://schemas.openxmlformats.org/spreadsheetml/2006/main">
  <person displayName="Aaron Williams" id="{78D84259-E39A-450F-A0FA-E7DFDDB357D9}" userId="S::aaronw@thenationalcouncil.org::5ef10132-e7eb-429f-9ff2-689a325e53e2" providerId="AD"/>
</personList>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1" dT="2021-02-11T15:53:59.73" personId="{78D84259-E39A-450F-A0FA-E7DFDDB357D9}" id="{E0AD850E-1396-4987-996A-92F17964C652}">
    <text xml:space="preserve">do we need a column for additional resources needed?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E6B46-A5FB-4812-8416-1F50407969F5}">
  <dimension ref="A6:B10"/>
  <sheetViews>
    <sheetView tabSelected="1" workbookViewId="0">
      <selection activeCell="B13" sqref="B13"/>
    </sheetView>
  </sheetViews>
  <sheetFormatPr defaultColWidth="9.109375" defaultRowHeight="13.2" x14ac:dyDescent="0.25"/>
  <cols>
    <col min="1" max="1" width="18.33203125" style="42" customWidth="1"/>
    <col min="2" max="2" width="101.109375" style="42" customWidth="1"/>
    <col min="3" max="16384" width="9.109375" style="42"/>
  </cols>
  <sheetData>
    <row r="6" spans="1:2" ht="57" customHeight="1" x14ac:dyDescent="0.3">
      <c r="A6" s="74" t="s">
        <v>0</v>
      </c>
      <c r="B6" s="75" t="s">
        <v>1</v>
      </c>
    </row>
    <row r="7" spans="1:2" ht="14.4" x14ac:dyDescent="0.3">
      <c r="A7" s="76"/>
      <c r="B7" s="77"/>
    </row>
    <row r="8" spans="1:2" ht="14.4" x14ac:dyDescent="0.3">
      <c r="A8" s="74" t="s">
        <v>2</v>
      </c>
      <c r="B8" s="77" t="s">
        <v>3</v>
      </c>
    </row>
    <row r="9" spans="1:2" ht="14.4" x14ac:dyDescent="0.3">
      <c r="A9" s="76"/>
      <c r="B9" s="77"/>
    </row>
    <row r="10" spans="1:2" ht="57.6" x14ac:dyDescent="0.3">
      <c r="A10" s="74" t="s">
        <v>4</v>
      </c>
      <c r="B10" s="77" t="s">
        <v>174</v>
      </c>
    </row>
  </sheetData>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99CF9-71A9-4D25-8850-8F63FDAC4CB2}">
  <dimension ref="A1:AL135"/>
  <sheetViews>
    <sheetView zoomScale="56" workbookViewId="0">
      <pane ySplit="2" topLeftCell="A3" activePane="bottomLeft" state="frozen"/>
      <selection pane="bottomLeft" activeCell="C4" sqref="C4"/>
    </sheetView>
  </sheetViews>
  <sheetFormatPr defaultColWidth="97.33203125" defaultRowHeight="14.4" x14ac:dyDescent="0.3"/>
  <cols>
    <col min="1" max="1" width="8.109375" style="3" customWidth="1"/>
    <col min="2" max="2" width="97.33203125" style="3"/>
    <col min="3" max="3" width="7.5546875" style="3" customWidth="1"/>
    <col min="4" max="4" width="9" style="3" customWidth="1"/>
    <col min="5" max="5" width="7.6640625" style="3" customWidth="1"/>
    <col min="6" max="6" width="6.33203125" style="3" bestFit="1" customWidth="1"/>
    <col min="7" max="7" width="9.33203125" style="3" customWidth="1"/>
    <col min="8" max="8" width="32.44140625" style="3" customWidth="1"/>
    <col min="9" max="9" width="20.44140625" style="3" customWidth="1"/>
    <col min="10" max="10" width="52.5546875" style="3" customWidth="1"/>
    <col min="11" max="11" width="97.33203125" style="39"/>
    <col min="12" max="38" width="97.33203125" style="41"/>
    <col min="39" max="16384" width="97.33203125" style="3"/>
  </cols>
  <sheetData>
    <row r="1" spans="1:38" s="16" customFormat="1" ht="15" customHeight="1" x14ac:dyDescent="0.35">
      <c r="A1" s="52" t="s">
        <v>5</v>
      </c>
      <c r="B1" s="53"/>
      <c r="C1" s="56" t="s">
        <v>6</v>
      </c>
      <c r="D1" s="56" t="s">
        <v>7</v>
      </c>
      <c r="E1" s="56" t="s">
        <v>8</v>
      </c>
      <c r="F1" s="56" t="s">
        <v>9</v>
      </c>
      <c r="G1" s="56" t="s">
        <v>10</v>
      </c>
      <c r="H1" s="43" t="s">
        <v>11</v>
      </c>
      <c r="I1" s="43" t="s">
        <v>12</v>
      </c>
      <c r="J1" s="52" t="s">
        <v>13</v>
      </c>
      <c r="K1" s="38"/>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row>
    <row r="2" spans="1:38" s="16" customFormat="1" ht="27" customHeight="1" x14ac:dyDescent="0.35">
      <c r="A2" s="54"/>
      <c r="B2" s="55"/>
      <c r="C2" s="56"/>
      <c r="D2" s="56"/>
      <c r="E2" s="56"/>
      <c r="F2" s="56"/>
      <c r="G2" s="56"/>
      <c r="H2" s="44"/>
      <c r="I2" s="44"/>
      <c r="J2" s="54"/>
      <c r="K2" s="38" t="s">
        <v>14</v>
      </c>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row>
    <row r="3" spans="1:38" x14ac:dyDescent="0.3">
      <c r="A3" s="45" t="s">
        <v>15</v>
      </c>
      <c r="B3" s="45"/>
      <c r="C3" s="45"/>
      <c r="D3" s="45"/>
      <c r="E3" s="45"/>
      <c r="F3" s="45"/>
      <c r="G3" s="45"/>
      <c r="H3" s="45"/>
      <c r="I3" s="45"/>
      <c r="J3" s="45"/>
    </row>
    <row r="4" spans="1:38" x14ac:dyDescent="0.3">
      <c r="A4" s="5"/>
      <c r="B4" s="5" t="s">
        <v>16</v>
      </c>
      <c r="C4" s="17"/>
      <c r="D4" s="17"/>
      <c r="E4" s="17"/>
      <c r="F4" s="17"/>
      <c r="G4" s="17"/>
      <c r="H4" s="5"/>
      <c r="I4" s="5"/>
      <c r="J4" s="34"/>
    </row>
    <row r="5" spans="1:38" ht="28.8" x14ac:dyDescent="0.3">
      <c r="A5" s="5"/>
      <c r="B5" s="5" t="s">
        <v>17</v>
      </c>
      <c r="C5" s="17"/>
      <c r="D5" s="17"/>
      <c r="E5" s="17"/>
      <c r="F5" s="17"/>
      <c r="G5" s="17"/>
      <c r="H5" s="5"/>
      <c r="I5" s="5"/>
      <c r="J5" s="34"/>
    </row>
    <row r="6" spans="1:38" x14ac:dyDescent="0.3">
      <c r="A6" s="5"/>
      <c r="B6" s="5" t="s">
        <v>18</v>
      </c>
      <c r="C6" s="17"/>
      <c r="D6" s="17"/>
      <c r="E6" s="17"/>
      <c r="F6" s="17"/>
      <c r="G6" s="17"/>
      <c r="H6" s="5"/>
      <c r="I6" s="5"/>
      <c r="J6" s="34"/>
    </row>
    <row r="7" spans="1:38" x14ac:dyDescent="0.3">
      <c r="A7" s="5"/>
      <c r="B7" s="5" t="s">
        <v>19</v>
      </c>
      <c r="C7" s="17"/>
      <c r="D7" s="17"/>
      <c r="E7" s="17"/>
      <c r="F7" s="17"/>
      <c r="G7" s="17"/>
      <c r="H7" s="5"/>
      <c r="I7" s="5"/>
      <c r="J7" s="34"/>
    </row>
    <row r="8" spans="1:38" x14ac:dyDescent="0.3">
      <c r="A8" s="46" t="s">
        <v>20</v>
      </c>
      <c r="B8" s="46"/>
      <c r="C8" s="46"/>
      <c r="D8" s="46"/>
      <c r="E8" s="46"/>
      <c r="F8" s="46"/>
      <c r="G8" s="46"/>
      <c r="H8" s="46"/>
      <c r="I8" s="46"/>
      <c r="J8" s="46"/>
    </row>
    <row r="9" spans="1:38" s="29" customFormat="1" ht="43.2" x14ac:dyDescent="0.3">
      <c r="A9" s="5"/>
      <c r="B9" s="5" t="s">
        <v>21</v>
      </c>
      <c r="C9" s="28"/>
      <c r="D9" s="28"/>
      <c r="E9" s="28"/>
      <c r="F9" s="28"/>
      <c r="G9" s="28"/>
      <c r="H9" s="28"/>
      <c r="I9" s="28"/>
      <c r="J9" s="35"/>
      <c r="K9" s="39"/>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row>
    <row r="10" spans="1:38" s="29" customFormat="1" ht="28.8" x14ac:dyDescent="0.3">
      <c r="A10" s="5"/>
      <c r="B10" s="5" t="s">
        <v>22</v>
      </c>
      <c r="C10" s="28"/>
      <c r="D10" s="28"/>
      <c r="E10" s="28"/>
      <c r="F10" s="28"/>
      <c r="G10" s="28"/>
      <c r="H10" s="28"/>
      <c r="I10" s="28"/>
      <c r="J10" s="35"/>
      <c r="K10" s="39"/>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row>
    <row r="11" spans="1:38" s="29" customFormat="1" ht="57.6" x14ac:dyDescent="0.3">
      <c r="A11" s="5"/>
      <c r="B11" s="5" t="s">
        <v>23</v>
      </c>
      <c r="C11" s="28"/>
      <c r="D11" s="28"/>
      <c r="E11" s="28"/>
      <c r="F11" s="28"/>
      <c r="G11" s="28"/>
      <c r="H11" s="28"/>
      <c r="I11" s="28"/>
      <c r="J11" s="35"/>
      <c r="K11" s="39"/>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row>
    <row r="12" spans="1:38" s="29" customFormat="1" x14ac:dyDescent="0.3">
      <c r="A12" s="5"/>
      <c r="B12" s="5" t="s">
        <v>24</v>
      </c>
      <c r="C12" s="28"/>
      <c r="D12" s="28"/>
      <c r="E12" s="28"/>
      <c r="F12" s="28"/>
      <c r="G12" s="28"/>
      <c r="H12" s="28"/>
      <c r="I12" s="28"/>
      <c r="J12" s="35"/>
      <c r="K12" s="39"/>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row>
    <row r="13" spans="1:38" s="29" customFormat="1" ht="28.8" x14ac:dyDescent="0.3">
      <c r="A13" s="5"/>
      <c r="B13" s="5" t="s">
        <v>25</v>
      </c>
      <c r="C13" s="28"/>
      <c r="D13" s="28"/>
      <c r="E13" s="28"/>
      <c r="F13" s="28"/>
      <c r="G13" s="28"/>
      <c r="H13" s="28"/>
      <c r="I13" s="28"/>
      <c r="J13" s="35"/>
      <c r="K13" s="39"/>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row>
    <row r="14" spans="1:38" ht="18" customHeight="1" x14ac:dyDescent="0.3">
      <c r="A14" s="5"/>
      <c r="B14" s="5" t="s">
        <v>26</v>
      </c>
      <c r="C14" s="17"/>
      <c r="D14" s="17"/>
      <c r="E14" s="17"/>
      <c r="F14" s="17"/>
      <c r="G14" s="17"/>
      <c r="H14" s="5"/>
      <c r="I14" s="5"/>
      <c r="J14" s="34" t="s">
        <v>14</v>
      </c>
    </row>
    <row r="15" spans="1:38" ht="28.8" x14ac:dyDescent="0.3">
      <c r="A15" s="5"/>
      <c r="B15" s="5" t="s">
        <v>27</v>
      </c>
      <c r="C15" s="17"/>
      <c r="D15" s="17"/>
      <c r="E15" s="17"/>
      <c r="F15" s="17"/>
      <c r="G15" s="17"/>
      <c r="H15" s="5"/>
      <c r="I15" s="5"/>
      <c r="J15" s="34"/>
    </row>
    <row r="16" spans="1:38" x14ac:dyDescent="0.3">
      <c r="A16" s="5"/>
      <c r="B16" s="5" t="s">
        <v>28</v>
      </c>
      <c r="C16" s="17"/>
      <c r="D16" s="17"/>
      <c r="E16" s="17"/>
      <c r="F16" s="17"/>
      <c r="G16" s="17"/>
      <c r="H16" s="5"/>
      <c r="I16" s="5"/>
      <c r="J16" s="34"/>
    </row>
    <row r="17" spans="1:10" x14ac:dyDescent="0.3">
      <c r="A17" s="5"/>
      <c r="B17" s="5" t="s">
        <v>29</v>
      </c>
      <c r="C17" s="17"/>
      <c r="D17" s="17"/>
      <c r="E17" s="17"/>
      <c r="F17" s="17"/>
      <c r="G17" s="17"/>
      <c r="H17" s="5"/>
      <c r="I17" s="5"/>
      <c r="J17" s="34"/>
    </row>
    <row r="18" spans="1:10" x14ac:dyDescent="0.3">
      <c r="A18" s="46" t="s">
        <v>30</v>
      </c>
      <c r="B18" s="46"/>
      <c r="C18" s="46"/>
      <c r="D18" s="46"/>
      <c r="E18" s="46"/>
      <c r="F18" s="46"/>
      <c r="G18" s="46"/>
      <c r="H18" s="46"/>
      <c r="I18" s="46"/>
      <c r="J18" s="46"/>
    </row>
    <row r="19" spans="1:10" x14ac:dyDescent="0.3">
      <c r="A19" s="5"/>
      <c r="B19" s="5" t="s">
        <v>31</v>
      </c>
      <c r="C19" s="17"/>
      <c r="D19" s="17"/>
      <c r="E19" s="17"/>
      <c r="F19" s="17"/>
      <c r="G19" s="17"/>
      <c r="H19" s="5"/>
      <c r="I19" s="5"/>
      <c r="J19" s="34"/>
    </row>
    <row r="20" spans="1:10" x14ac:dyDescent="0.3">
      <c r="A20" s="5"/>
      <c r="B20" s="5" t="s">
        <v>32</v>
      </c>
      <c r="C20" s="17"/>
      <c r="D20" s="17"/>
      <c r="E20" s="17"/>
      <c r="F20" s="17"/>
      <c r="G20" s="17"/>
      <c r="H20" s="5"/>
      <c r="I20" s="5"/>
      <c r="J20" s="34"/>
    </row>
    <row r="21" spans="1:10" x14ac:dyDescent="0.3">
      <c r="A21" s="5"/>
      <c r="B21" s="5" t="s">
        <v>33</v>
      </c>
      <c r="C21" s="17"/>
      <c r="D21" s="17"/>
      <c r="E21" s="17"/>
      <c r="F21" s="17"/>
      <c r="G21" s="17"/>
      <c r="H21" s="5"/>
      <c r="I21" s="5"/>
      <c r="J21" s="34"/>
    </row>
    <row r="22" spans="1:10" x14ac:dyDescent="0.3">
      <c r="A22" s="5"/>
      <c r="B22" s="5" t="s">
        <v>34</v>
      </c>
      <c r="C22" s="17"/>
      <c r="D22" s="17"/>
      <c r="E22" s="17"/>
      <c r="F22" s="17"/>
      <c r="G22" s="17"/>
      <c r="H22" s="5"/>
      <c r="I22" s="5"/>
      <c r="J22" s="34"/>
    </row>
    <row r="23" spans="1:10" ht="28.8" x14ac:dyDescent="0.3">
      <c r="A23" s="5"/>
      <c r="B23" s="5" t="s">
        <v>35</v>
      </c>
      <c r="C23" s="17"/>
      <c r="D23" s="17"/>
      <c r="E23" s="17"/>
      <c r="F23" s="17"/>
      <c r="G23" s="17"/>
      <c r="H23" s="5"/>
      <c r="I23" s="5"/>
      <c r="J23" s="34"/>
    </row>
    <row r="24" spans="1:10" ht="28.8" x14ac:dyDescent="0.3">
      <c r="A24" s="5"/>
      <c r="B24" s="3" t="s">
        <v>36</v>
      </c>
      <c r="C24" s="17"/>
      <c r="D24" s="17"/>
      <c r="E24" s="17"/>
      <c r="F24" s="17"/>
      <c r="G24" s="17"/>
      <c r="H24" s="5"/>
      <c r="I24" s="5"/>
      <c r="J24" s="34"/>
    </row>
    <row r="25" spans="1:10" x14ac:dyDescent="0.3">
      <c r="A25" s="49" t="s">
        <v>37</v>
      </c>
      <c r="B25" s="50"/>
      <c r="C25" s="50"/>
      <c r="D25" s="50"/>
      <c r="E25" s="50"/>
      <c r="F25" s="50"/>
      <c r="G25" s="50"/>
      <c r="H25" s="50"/>
      <c r="I25" s="50"/>
      <c r="J25" s="51"/>
    </row>
    <row r="26" spans="1:10" ht="28.8" x14ac:dyDescent="0.3">
      <c r="A26" s="5"/>
      <c r="B26" s="5" t="s">
        <v>38</v>
      </c>
      <c r="C26" s="17"/>
      <c r="D26" s="17"/>
      <c r="E26" s="17"/>
      <c r="F26" s="17"/>
      <c r="G26" s="17"/>
      <c r="H26" s="5"/>
      <c r="I26" s="5"/>
      <c r="J26" s="34"/>
    </row>
    <row r="27" spans="1:10" x14ac:dyDescent="0.3">
      <c r="A27" s="5"/>
      <c r="B27" s="5" t="s">
        <v>39</v>
      </c>
      <c r="C27" s="17"/>
      <c r="D27" s="17"/>
      <c r="E27" s="17"/>
      <c r="F27" s="17"/>
      <c r="G27" s="17"/>
      <c r="H27" s="5"/>
      <c r="I27" s="5"/>
      <c r="J27" s="34"/>
    </row>
    <row r="28" spans="1:10" ht="28.8" x14ac:dyDescent="0.3">
      <c r="A28" s="5"/>
      <c r="B28" s="5" t="s">
        <v>40</v>
      </c>
      <c r="C28" s="17"/>
      <c r="D28" s="17"/>
      <c r="E28" s="17"/>
      <c r="F28" s="17"/>
      <c r="G28" s="17"/>
      <c r="H28" s="5"/>
      <c r="I28" s="5"/>
      <c r="J28" s="34"/>
    </row>
    <row r="29" spans="1:10" ht="43.2" x14ac:dyDescent="0.3">
      <c r="A29" s="5"/>
      <c r="B29" s="5" t="s">
        <v>41</v>
      </c>
      <c r="C29" s="17"/>
      <c r="D29" s="17"/>
      <c r="E29" s="17"/>
      <c r="F29" s="17"/>
      <c r="G29" s="17"/>
      <c r="H29" s="5"/>
      <c r="I29" s="5"/>
      <c r="J29" s="34"/>
    </row>
    <row r="30" spans="1:10" x14ac:dyDescent="0.3">
      <c r="A30" s="5"/>
      <c r="B30" s="5" t="s">
        <v>42</v>
      </c>
      <c r="C30" s="17"/>
      <c r="D30" s="17"/>
      <c r="E30" s="17"/>
      <c r="F30" s="17"/>
      <c r="G30" s="17"/>
      <c r="H30" s="5"/>
      <c r="I30" s="5"/>
      <c r="J30" s="34"/>
    </row>
    <row r="31" spans="1:10" ht="28.8" x14ac:dyDescent="0.3">
      <c r="A31" s="5"/>
      <c r="B31" s="3" t="s">
        <v>43</v>
      </c>
      <c r="C31" s="17"/>
      <c r="D31" s="17"/>
      <c r="E31" s="17"/>
      <c r="F31" s="17"/>
      <c r="G31" s="17"/>
      <c r="H31" s="5"/>
      <c r="I31" s="5"/>
      <c r="J31" s="34"/>
    </row>
    <row r="32" spans="1:10" x14ac:dyDescent="0.3">
      <c r="A32" s="49" t="s">
        <v>44</v>
      </c>
      <c r="B32" s="50"/>
      <c r="C32" s="50"/>
      <c r="D32" s="50"/>
      <c r="E32" s="50"/>
      <c r="F32" s="50"/>
      <c r="G32" s="50"/>
      <c r="H32" s="50"/>
      <c r="I32" s="50"/>
      <c r="J32" s="51"/>
    </row>
    <row r="33" spans="1:38" ht="28.8" x14ac:dyDescent="0.3">
      <c r="A33" s="5"/>
      <c r="B33" s="5" t="s">
        <v>45</v>
      </c>
      <c r="C33" s="17"/>
      <c r="D33" s="17"/>
      <c r="E33" s="17"/>
      <c r="F33" s="17"/>
      <c r="G33" s="17"/>
      <c r="H33" s="5"/>
      <c r="I33" s="5"/>
      <c r="J33" s="34"/>
    </row>
    <row r="34" spans="1:38" ht="43.2" x14ac:dyDescent="0.3">
      <c r="A34" s="5"/>
      <c r="B34" s="5" t="s">
        <v>46</v>
      </c>
      <c r="C34" s="17"/>
      <c r="D34" s="17"/>
      <c r="E34" s="17"/>
      <c r="F34" s="17"/>
      <c r="G34" s="17"/>
      <c r="H34" s="5"/>
      <c r="I34" s="5"/>
      <c r="J34" s="34"/>
    </row>
    <row r="35" spans="1:38" ht="28.8" x14ac:dyDescent="0.3">
      <c r="A35" s="5"/>
      <c r="B35" s="5" t="s">
        <v>47</v>
      </c>
      <c r="C35" s="17"/>
      <c r="D35" s="17"/>
      <c r="E35" s="17"/>
      <c r="F35" s="17"/>
      <c r="G35" s="17"/>
      <c r="H35" s="5"/>
      <c r="I35" s="5"/>
      <c r="J35" s="34"/>
    </row>
    <row r="36" spans="1:38" ht="28.8" x14ac:dyDescent="0.3">
      <c r="A36" s="5"/>
      <c r="B36" s="5" t="s">
        <v>48</v>
      </c>
      <c r="C36" s="17"/>
      <c r="D36" s="17"/>
      <c r="E36" s="17"/>
      <c r="F36" s="17"/>
      <c r="G36" s="17"/>
      <c r="H36" s="5"/>
      <c r="I36" s="5"/>
      <c r="J36" s="34"/>
    </row>
    <row r="37" spans="1:38" ht="28.8" x14ac:dyDescent="0.3">
      <c r="A37" s="5"/>
      <c r="B37" s="5" t="s">
        <v>49</v>
      </c>
      <c r="C37" s="17"/>
      <c r="D37" s="17"/>
      <c r="E37" s="17"/>
      <c r="F37" s="17"/>
      <c r="G37" s="17"/>
      <c r="H37" s="5"/>
      <c r="I37" s="5"/>
      <c r="J37" s="34"/>
    </row>
    <row r="38" spans="1:38" ht="43.2" x14ac:dyDescent="0.3">
      <c r="A38" s="5"/>
      <c r="B38" s="5" t="s">
        <v>50</v>
      </c>
      <c r="C38" s="17"/>
      <c r="D38" s="17"/>
      <c r="E38" s="17"/>
      <c r="F38" s="17"/>
      <c r="G38" s="17"/>
      <c r="H38" s="5"/>
      <c r="I38" s="5"/>
      <c r="J38" s="34"/>
    </row>
    <row r="39" spans="1:38" ht="57.6" x14ac:dyDescent="0.3">
      <c r="A39" s="5"/>
      <c r="B39" s="5" t="s">
        <v>51</v>
      </c>
      <c r="C39" s="17"/>
      <c r="D39" s="17"/>
      <c r="E39" s="17"/>
      <c r="F39" s="17"/>
      <c r="G39" s="17"/>
      <c r="H39" s="5"/>
      <c r="I39" s="5"/>
      <c r="J39" s="34"/>
    </row>
    <row r="40" spans="1:38" x14ac:dyDescent="0.3">
      <c r="A40" s="5"/>
      <c r="B40" s="5" t="s">
        <v>52</v>
      </c>
      <c r="C40" s="17"/>
      <c r="D40" s="17"/>
      <c r="E40" s="17"/>
      <c r="F40" s="17"/>
      <c r="G40" s="17"/>
      <c r="H40" s="5"/>
      <c r="I40" s="5"/>
      <c r="J40" s="34"/>
    </row>
    <row r="41" spans="1:38" ht="28.8" x14ac:dyDescent="0.3">
      <c r="A41" s="5"/>
      <c r="B41" s="5" t="s">
        <v>53</v>
      </c>
      <c r="C41" s="17"/>
      <c r="D41" s="17"/>
      <c r="E41" s="17"/>
      <c r="F41" s="17"/>
      <c r="G41" s="17"/>
      <c r="H41" s="5"/>
      <c r="I41" s="5"/>
      <c r="J41" s="34"/>
    </row>
    <row r="42" spans="1:38" ht="28.8" x14ac:dyDescent="0.3">
      <c r="A42" s="5"/>
      <c r="B42" s="5" t="s">
        <v>54</v>
      </c>
      <c r="C42" s="17"/>
      <c r="D42" s="17"/>
      <c r="E42" s="17"/>
      <c r="F42" s="17"/>
      <c r="G42" s="17"/>
      <c r="H42" s="5"/>
      <c r="I42" s="5"/>
      <c r="J42" s="34"/>
    </row>
    <row r="43" spans="1:38" x14ac:dyDescent="0.3">
      <c r="A43" s="60" t="s">
        <v>55</v>
      </c>
      <c r="B43" s="61"/>
      <c r="C43" s="61"/>
      <c r="D43" s="61"/>
      <c r="E43" s="61"/>
      <c r="F43" s="61"/>
      <c r="G43" s="61"/>
      <c r="H43" s="61"/>
      <c r="I43" s="61"/>
      <c r="J43" s="62"/>
    </row>
    <row r="44" spans="1:38" ht="28.8" x14ac:dyDescent="0.3">
      <c r="A44" s="5"/>
      <c r="B44" s="5" t="s">
        <v>56</v>
      </c>
      <c r="C44" s="17"/>
      <c r="D44" s="17"/>
      <c r="E44" s="17"/>
      <c r="F44" s="17"/>
      <c r="G44" s="17"/>
      <c r="H44" s="5"/>
      <c r="I44" s="5"/>
      <c r="J44" s="34"/>
    </row>
    <row r="45" spans="1:38" ht="28.8" x14ac:dyDescent="0.3">
      <c r="A45" s="5"/>
      <c r="B45" s="5" t="s">
        <v>57</v>
      </c>
      <c r="C45" s="17"/>
      <c r="D45" s="17"/>
      <c r="E45" s="17"/>
      <c r="F45" s="17"/>
      <c r="G45" s="17"/>
      <c r="H45" s="5"/>
      <c r="I45" s="5"/>
      <c r="J45" s="34"/>
    </row>
    <row r="46" spans="1:38" ht="57.6" x14ac:dyDescent="0.3">
      <c r="A46" s="5"/>
      <c r="B46" s="5" t="s">
        <v>58</v>
      </c>
      <c r="C46" s="17"/>
      <c r="D46" s="17"/>
      <c r="E46" s="17"/>
      <c r="F46" s="17"/>
      <c r="G46" s="17"/>
      <c r="H46" s="5"/>
      <c r="I46" s="5"/>
      <c r="J46" s="34"/>
    </row>
    <row r="47" spans="1:38" s="30" customFormat="1" x14ac:dyDescent="0.3">
      <c r="A47" s="60" t="s">
        <v>59</v>
      </c>
      <c r="B47" s="61"/>
      <c r="C47" s="61"/>
      <c r="D47" s="61"/>
      <c r="E47" s="61"/>
      <c r="F47" s="61"/>
      <c r="G47" s="61"/>
      <c r="H47" s="61"/>
      <c r="I47" s="61"/>
      <c r="J47" s="62"/>
      <c r="K47" s="39"/>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row>
    <row r="48" spans="1:38" ht="28.8" x14ac:dyDescent="0.3">
      <c r="A48" s="5"/>
      <c r="B48" s="5" t="s">
        <v>60</v>
      </c>
      <c r="C48" s="17"/>
      <c r="D48" s="17"/>
      <c r="E48" s="17"/>
      <c r="F48" s="17"/>
      <c r="G48" s="17"/>
      <c r="H48" s="5"/>
      <c r="I48" s="5"/>
      <c r="J48" s="34"/>
    </row>
    <row r="49" spans="1:38" x14ac:dyDescent="0.3">
      <c r="A49" s="5"/>
      <c r="B49" s="5" t="s">
        <v>61</v>
      </c>
      <c r="C49" s="17"/>
      <c r="D49" s="17"/>
      <c r="E49" s="17"/>
      <c r="F49" s="17"/>
      <c r="G49" s="17"/>
      <c r="H49" s="5"/>
      <c r="I49" s="5"/>
      <c r="J49" s="34"/>
    </row>
    <row r="50" spans="1:38" ht="28.8" x14ac:dyDescent="0.3">
      <c r="A50" s="5"/>
      <c r="B50" s="5" t="s">
        <v>62</v>
      </c>
      <c r="C50" s="17"/>
      <c r="D50" s="17"/>
      <c r="E50" s="17"/>
      <c r="F50" s="17"/>
      <c r="G50" s="17"/>
      <c r="H50" s="5"/>
      <c r="I50" s="5"/>
      <c r="J50" s="34"/>
    </row>
    <row r="51" spans="1:38" x14ac:dyDescent="0.3">
      <c r="A51" s="5"/>
      <c r="B51" s="5" t="s">
        <v>63</v>
      </c>
      <c r="C51" s="17"/>
      <c r="D51" s="17"/>
      <c r="E51" s="17"/>
      <c r="F51" s="17"/>
      <c r="G51" s="17"/>
      <c r="H51" s="5"/>
      <c r="I51" s="5"/>
      <c r="J51" s="34"/>
    </row>
    <row r="52" spans="1:38" s="48" customFormat="1" x14ac:dyDescent="0.3">
      <c r="A52" s="47" t="s">
        <v>64</v>
      </c>
    </row>
    <row r="53" spans="1:38" s="5" customFormat="1" x14ac:dyDescent="0.3">
      <c r="B53" s="5" t="s">
        <v>65</v>
      </c>
      <c r="C53" s="17"/>
      <c r="D53" s="17"/>
      <c r="E53" s="17"/>
      <c r="F53" s="17"/>
      <c r="G53" s="17"/>
      <c r="J53" s="34"/>
      <c r="K53" s="39"/>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row>
    <row r="54" spans="1:38" s="5" customFormat="1" x14ac:dyDescent="0.3">
      <c r="B54" s="5" t="s">
        <v>66</v>
      </c>
      <c r="C54" s="17"/>
      <c r="D54" s="17"/>
      <c r="E54" s="17"/>
      <c r="F54" s="17"/>
      <c r="G54" s="17"/>
      <c r="J54" s="34"/>
      <c r="K54" s="39"/>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row>
    <row r="55" spans="1:38" s="5" customFormat="1" x14ac:dyDescent="0.3">
      <c r="B55" s="5" t="s">
        <v>67</v>
      </c>
      <c r="C55" s="17"/>
      <c r="D55" s="17"/>
      <c r="E55" s="17"/>
      <c r="F55" s="17"/>
      <c r="G55" s="17"/>
      <c r="J55" s="34"/>
      <c r="K55" s="39"/>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row>
    <row r="56" spans="1:38" s="5" customFormat="1" x14ac:dyDescent="0.3">
      <c r="B56" s="5" t="s">
        <v>68</v>
      </c>
      <c r="C56" s="17"/>
      <c r="D56" s="17"/>
      <c r="E56" s="17"/>
      <c r="F56" s="17"/>
      <c r="G56" s="17"/>
      <c r="J56" s="34"/>
      <c r="K56" s="39"/>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row>
    <row r="57" spans="1:38" s="5" customFormat="1" ht="28.8" x14ac:dyDescent="0.3">
      <c r="B57" s="5" t="s">
        <v>69</v>
      </c>
      <c r="C57" s="17"/>
      <c r="D57" s="17"/>
      <c r="E57" s="17"/>
      <c r="F57" s="17"/>
      <c r="G57" s="17"/>
      <c r="J57" s="34"/>
      <c r="K57" s="39"/>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row>
    <row r="58" spans="1:38" s="65" customFormat="1" x14ac:dyDescent="0.3">
      <c r="A58" s="63" t="s">
        <v>70</v>
      </c>
      <c r="B58" s="64"/>
      <c r="C58" s="64"/>
      <c r="D58" s="64"/>
      <c r="E58" s="64"/>
      <c r="F58" s="64"/>
      <c r="G58" s="64"/>
      <c r="H58" s="64"/>
      <c r="I58" s="64"/>
      <c r="J58" s="64"/>
      <c r="K58" s="64"/>
    </row>
    <row r="59" spans="1:38" ht="43.2" x14ac:dyDescent="0.3">
      <c r="A59" s="5"/>
      <c r="B59" s="5" t="s">
        <v>71</v>
      </c>
      <c r="C59" s="17"/>
      <c r="D59" s="17"/>
      <c r="E59" s="17"/>
      <c r="F59" s="17"/>
      <c r="G59" s="17"/>
      <c r="H59" s="5"/>
      <c r="I59" s="5"/>
      <c r="J59" s="34"/>
    </row>
    <row r="60" spans="1:38" ht="43.2" x14ac:dyDescent="0.3">
      <c r="A60" s="5"/>
      <c r="B60" s="5" t="s">
        <v>72</v>
      </c>
      <c r="C60" s="17"/>
      <c r="D60" s="17"/>
      <c r="E60" s="17"/>
      <c r="F60" s="17"/>
      <c r="G60" s="17"/>
      <c r="H60" s="5"/>
      <c r="I60" s="5"/>
      <c r="J60" s="34"/>
    </row>
    <row r="61" spans="1:38" ht="45" customHeight="1" x14ac:dyDescent="0.3">
      <c r="A61" s="5"/>
      <c r="B61" s="5" t="s">
        <v>73</v>
      </c>
      <c r="C61" s="17"/>
      <c r="D61" s="17"/>
      <c r="E61" s="17"/>
      <c r="F61" s="17"/>
      <c r="G61" s="17"/>
      <c r="H61" s="5"/>
      <c r="I61" s="5"/>
      <c r="J61" s="34"/>
    </row>
    <row r="62" spans="1:38" ht="28.8" x14ac:dyDescent="0.3">
      <c r="A62" s="5"/>
      <c r="B62" s="5" t="s">
        <v>74</v>
      </c>
      <c r="C62" s="17"/>
      <c r="D62" s="17"/>
      <c r="E62" s="17"/>
      <c r="F62" s="17"/>
      <c r="G62" s="17"/>
      <c r="H62" s="5"/>
      <c r="I62" s="5"/>
      <c r="J62" s="34"/>
    </row>
    <row r="63" spans="1:38" ht="43.2" x14ac:dyDescent="0.3">
      <c r="A63" s="5"/>
      <c r="B63" s="5" t="s">
        <v>75</v>
      </c>
      <c r="C63" s="17"/>
      <c r="D63" s="17"/>
      <c r="E63" s="17"/>
      <c r="F63" s="17"/>
      <c r="G63" s="17"/>
      <c r="H63" s="5"/>
      <c r="I63" s="5"/>
      <c r="J63" s="34"/>
    </row>
    <row r="64" spans="1:38" ht="43.2" x14ac:dyDescent="0.3">
      <c r="A64" s="32"/>
      <c r="B64" s="32" t="s">
        <v>76</v>
      </c>
      <c r="C64" s="33"/>
      <c r="D64" s="33"/>
      <c r="E64" s="33"/>
      <c r="F64" s="33"/>
      <c r="G64" s="33"/>
      <c r="H64" s="32"/>
      <c r="I64" s="32"/>
      <c r="J64" s="36"/>
    </row>
    <row r="65" spans="1:38" s="5" customFormat="1" ht="28.8" x14ac:dyDescent="0.3">
      <c r="B65" s="5" t="s">
        <v>77</v>
      </c>
      <c r="C65" s="17"/>
      <c r="D65" s="17"/>
      <c r="E65" s="17"/>
      <c r="F65" s="17"/>
      <c r="G65" s="17"/>
      <c r="J65" s="34"/>
      <c r="K65" s="39"/>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row>
    <row r="66" spans="1:38" s="5" customFormat="1" x14ac:dyDescent="0.3">
      <c r="B66" s="5" t="s">
        <v>78</v>
      </c>
      <c r="C66" s="17"/>
      <c r="D66" s="17"/>
      <c r="E66" s="17"/>
      <c r="F66" s="17"/>
      <c r="G66" s="17"/>
      <c r="J66" s="34"/>
      <c r="K66" s="39"/>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row>
    <row r="67" spans="1:38" s="5" customFormat="1" x14ac:dyDescent="0.3">
      <c r="B67" s="5" t="s">
        <v>79</v>
      </c>
      <c r="C67" s="17"/>
      <c r="D67" s="17"/>
      <c r="E67" s="17"/>
      <c r="F67" s="17"/>
      <c r="G67" s="17"/>
      <c r="J67" s="34"/>
      <c r="K67" s="39"/>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row>
    <row r="68" spans="1:38" s="30" customFormat="1" x14ac:dyDescent="0.3">
      <c r="A68" s="66" t="s">
        <v>80</v>
      </c>
      <c r="B68" s="67"/>
      <c r="C68" s="67"/>
      <c r="D68" s="67"/>
      <c r="E68" s="67"/>
      <c r="F68" s="67"/>
      <c r="G68" s="67"/>
      <c r="H68" s="67"/>
      <c r="I68" s="67"/>
      <c r="J68" s="68"/>
      <c r="K68" s="39"/>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row>
    <row r="69" spans="1:38" ht="43.2" x14ac:dyDescent="0.3">
      <c r="A69" s="5"/>
      <c r="B69" s="5" t="s">
        <v>81</v>
      </c>
      <c r="C69" s="17"/>
      <c r="D69" s="17"/>
      <c r="E69" s="17"/>
      <c r="F69" s="17" t="s">
        <v>14</v>
      </c>
      <c r="G69" s="17" t="s">
        <v>14</v>
      </c>
      <c r="H69" s="5"/>
      <c r="I69" s="5"/>
      <c r="J69" s="34"/>
    </row>
    <row r="70" spans="1:38" ht="28.8" x14ac:dyDescent="0.3">
      <c r="A70" s="5"/>
      <c r="B70" s="5" t="s">
        <v>82</v>
      </c>
      <c r="C70" s="17"/>
      <c r="D70" s="17"/>
      <c r="E70" s="17"/>
      <c r="F70" s="17" t="s">
        <v>14</v>
      </c>
      <c r="G70" s="17" t="s">
        <v>14</v>
      </c>
      <c r="H70" s="5"/>
      <c r="I70" s="5"/>
      <c r="J70" s="34"/>
    </row>
    <row r="71" spans="1:38" ht="43.2" x14ac:dyDescent="0.3">
      <c r="A71" s="5"/>
      <c r="B71" s="5" t="s">
        <v>83</v>
      </c>
      <c r="C71" s="17"/>
      <c r="D71" s="17"/>
      <c r="E71" s="17"/>
      <c r="F71" s="17"/>
      <c r="G71" s="17"/>
      <c r="H71" s="5"/>
      <c r="I71" s="5"/>
      <c r="J71" s="34"/>
    </row>
    <row r="72" spans="1:38" ht="28.8" x14ac:dyDescent="0.3">
      <c r="A72" s="5"/>
      <c r="B72" s="5" t="s">
        <v>84</v>
      </c>
      <c r="C72" s="17"/>
      <c r="D72" s="17"/>
      <c r="E72" s="17"/>
      <c r="F72" s="17"/>
      <c r="G72" s="17"/>
      <c r="H72" s="5"/>
      <c r="I72" s="5"/>
      <c r="J72" s="34"/>
    </row>
    <row r="73" spans="1:38" ht="72" x14ac:dyDescent="0.3">
      <c r="A73" s="5"/>
      <c r="B73" s="5" t="s">
        <v>85</v>
      </c>
      <c r="C73" s="17"/>
      <c r="D73" s="17"/>
      <c r="E73" s="17"/>
      <c r="F73" s="17"/>
      <c r="G73" s="17"/>
      <c r="H73" s="5"/>
      <c r="I73" s="5"/>
      <c r="J73" s="34"/>
    </row>
    <row r="74" spans="1:38" x14ac:dyDescent="0.3">
      <c r="A74" s="5"/>
      <c r="B74" s="5" t="s">
        <v>86</v>
      </c>
      <c r="C74" s="17"/>
      <c r="D74" s="17"/>
      <c r="E74" s="17"/>
      <c r="F74" s="17" t="s">
        <v>14</v>
      </c>
      <c r="G74" s="17" t="s">
        <v>14</v>
      </c>
      <c r="H74" s="5"/>
      <c r="I74" s="5"/>
      <c r="J74" s="34"/>
    </row>
    <row r="75" spans="1:38" s="30" customFormat="1" x14ac:dyDescent="0.3">
      <c r="A75" s="60" t="s">
        <v>87</v>
      </c>
      <c r="B75" s="61"/>
      <c r="C75" s="61"/>
      <c r="D75" s="61"/>
      <c r="E75" s="61"/>
      <c r="F75" s="61"/>
      <c r="G75" s="61"/>
      <c r="H75" s="61"/>
      <c r="I75" s="61"/>
      <c r="J75" s="62"/>
      <c r="K75" s="39"/>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row>
    <row r="76" spans="1:38" ht="72" x14ac:dyDescent="0.3">
      <c r="A76" s="5"/>
      <c r="B76" s="5" t="s">
        <v>88</v>
      </c>
      <c r="C76" s="17"/>
      <c r="D76" s="17"/>
      <c r="E76" s="17"/>
      <c r="F76" s="17"/>
      <c r="G76" s="17"/>
      <c r="H76" s="5"/>
      <c r="I76" s="5"/>
      <c r="J76" s="34"/>
    </row>
    <row r="77" spans="1:38" ht="57.6" x14ac:dyDescent="0.3">
      <c r="A77" s="5"/>
      <c r="B77" s="5" t="s">
        <v>89</v>
      </c>
      <c r="C77" s="17"/>
      <c r="D77" s="17"/>
      <c r="E77" s="17"/>
      <c r="F77" s="17"/>
      <c r="G77" s="17"/>
      <c r="H77" s="5"/>
      <c r="I77" s="5"/>
      <c r="J77" s="34"/>
    </row>
    <row r="78" spans="1:38" s="30" customFormat="1" x14ac:dyDescent="0.3">
      <c r="A78" s="60" t="s">
        <v>90</v>
      </c>
      <c r="B78" s="61"/>
      <c r="C78" s="61"/>
      <c r="D78" s="61"/>
      <c r="E78" s="61"/>
      <c r="F78" s="61"/>
      <c r="G78" s="61"/>
      <c r="H78" s="61"/>
      <c r="I78" s="61"/>
      <c r="J78" s="62"/>
      <c r="K78" s="39"/>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row>
    <row r="79" spans="1:38" x14ac:dyDescent="0.3">
      <c r="A79" s="5"/>
      <c r="B79" s="5" t="s">
        <v>91</v>
      </c>
      <c r="C79" s="17"/>
      <c r="D79" s="17"/>
      <c r="E79" s="17"/>
      <c r="F79" s="17"/>
      <c r="G79" s="17"/>
      <c r="H79" s="5"/>
      <c r="I79" s="5"/>
      <c r="J79" s="34"/>
    </row>
    <row r="80" spans="1:38" ht="72" x14ac:dyDescent="0.3">
      <c r="A80" s="5"/>
      <c r="B80" s="5" t="s">
        <v>92</v>
      </c>
      <c r="C80" s="17"/>
      <c r="D80" s="17"/>
      <c r="E80" s="17"/>
      <c r="F80" s="17"/>
      <c r="G80" s="17"/>
      <c r="H80" s="5"/>
      <c r="I80" s="5"/>
      <c r="J80" s="34"/>
    </row>
    <row r="81" spans="1:38" ht="28.8" x14ac:dyDescent="0.3">
      <c r="A81" s="5"/>
      <c r="B81" s="3" t="s">
        <v>93</v>
      </c>
      <c r="C81" s="17"/>
      <c r="D81" s="17"/>
      <c r="E81" s="17"/>
      <c r="F81" s="17"/>
      <c r="G81" s="17"/>
      <c r="H81" s="5"/>
      <c r="I81" s="5"/>
      <c r="J81" s="34"/>
    </row>
    <row r="82" spans="1:38" s="30" customFormat="1" x14ac:dyDescent="0.3">
      <c r="A82" s="60" t="s">
        <v>94</v>
      </c>
      <c r="B82" s="61"/>
      <c r="C82" s="61"/>
      <c r="D82" s="61"/>
      <c r="E82" s="61"/>
      <c r="F82" s="61"/>
      <c r="G82" s="61"/>
      <c r="H82" s="61"/>
      <c r="I82" s="61"/>
      <c r="J82" s="62"/>
      <c r="K82" s="39"/>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row>
    <row r="83" spans="1:38" x14ac:dyDescent="0.3">
      <c r="A83" s="5"/>
      <c r="B83" s="5" t="s">
        <v>95</v>
      </c>
      <c r="C83" s="17"/>
      <c r="D83" s="17"/>
      <c r="E83" s="17"/>
      <c r="F83" s="17"/>
      <c r="G83" s="17"/>
      <c r="H83" s="5"/>
      <c r="I83" s="5"/>
      <c r="J83" s="34"/>
    </row>
    <row r="84" spans="1:38" ht="28.8" x14ac:dyDescent="0.3">
      <c r="A84" s="5"/>
      <c r="B84" s="5" t="s">
        <v>96</v>
      </c>
      <c r="C84" s="17"/>
      <c r="D84" s="17"/>
      <c r="E84" s="17"/>
      <c r="F84" s="17"/>
      <c r="G84" s="17"/>
      <c r="H84" s="5"/>
      <c r="I84" s="5"/>
      <c r="J84" s="34"/>
    </row>
    <row r="85" spans="1:38" x14ac:dyDescent="0.3">
      <c r="A85" s="5"/>
      <c r="B85" s="5" t="s">
        <v>97</v>
      </c>
      <c r="C85" s="17"/>
      <c r="D85" s="17"/>
      <c r="E85" s="17"/>
      <c r="F85" s="17"/>
      <c r="G85" s="17"/>
      <c r="H85" s="5"/>
      <c r="I85" s="5"/>
      <c r="J85" s="34"/>
    </row>
    <row r="86" spans="1:38" ht="28.8" x14ac:dyDescent="0.3">
      <c r="A86" s="5"/>
      <c r="B86" s="5" t="s">
        <v>98</v>
      </c>
      <c r="C86" s="17"/>
      <c r="D86" s="17"/>
      <c r="E86" s="17"/>
      <c r="F86" s="17"/>
      <c r="G86" s="17"/>
      <c r="H86" s="5"/>
      <c r="I86" s="5"/>
      <c r="J86" s="34"/>
    </row>
    <row r="87" spans="1:38" ht="28.8" x14ac:dyDescent="0.3">
      <c r="A87" s="5"/>
      <c r="B87" s="5" t="s">
        <v>99</v>
      </c>
      <c r="C87" s="17"/>
      <c r="D87" s="17"/>
      <c r="E87" s="17"/>
      <c r="F87" s="17"/>
      <c r="G87" s="17"/>
      <c r="H87" s="5"/>
      <c r="I87" s="5"/>
      <c r="J87" s="34"/>
    </row>
    <row r="88" spans="1:38" ht="28.8" x14ac:dyDescent="0.3">
      <c r="A88" s="5"/>
      <c r="B88" s="5" t="s">
        <v>100</v>
      </c>
      <c r="C88" s="17"/>
      <c r="D88" s="17"/>
      <c r="E88" s="17"/>
      <c r="F88" s="17"/>
      <c r="G88" s="17"/>
      <c r="H88" s="5"/>
      <c r="I88" s="5"/>
      <c r="J88" s="34"/>
    </row>
    <row r="89" spans="1:38" ht="28.8" x14ac:dyDescent="0.3">
      <c r="A89" s="5"/>
      <c r="B89" s="5" t="s">
        <v>101</v>
      </c>
      <c r="C89" s="17"/>
      <c r="D89" s="17"/>
      <c r="E89" s="17"/>
      <c r="F89" s="17"/>
      <c r="G89" s="17"/>
      <c r="H89" s="5"/>
      <c r="I89" s="5"/>
      <c r="J89" s="34"/>
    </row>
    <row r="90" spans="1:38" ht="28.8" x14ac:dyDescent="0.3">
      <c r="A90" s="5"/>
      <c r="B90" s="5" t="s">
        <v>102</v>
      </c>
      <c r="C90" s="17"/>
      <c r="D90" s="17"/>
      <c r="E90" s="17"/>
      <c r="F90" s="17"/>
      <c r="G90" s="17"/>
      <c r="H90" s="5"/>
      <c r="I90" s="5"/>
      <c r="J90" s="34"/>
    </row>
    <row r="91" spans="1:38" s="30" customFormat="1" x14ac:dyDescent="0.3">
      <c r="A91" s="60" t="s">
        <v>103</v>
      </c>
      <c r="B91" s="61"/>
      <c r="C91" s="61"/>
      <c r="D91" s="61"/>
      <c r="E91" s="61"/>
      <c r="F91" s="61"/>
      <c r="G91" s="61"/>
      <c r="H91" s="61"/>
      <c r="I91" s="61"/>
      <c r="J91" s="62"/>
      <c r="K91" s="39"/>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row>
    <row r="92" spans="1:38" x14ac:dyDescent="0.3">
      <c r="A92" s="5"/>
      <c r="B92" s="5" t="s">
        <v>104</v>
      </c>
      <c r="C92" s="17"/>
      <c r="D92" s="17"/>
      <c r="E92" s="17"/>
      <c r="F92" s="17"/>
      <c r="G92" s="17"/>
      <c r="H92" s="5"/>
      <c r="I92" s="5"/>
      <c r="J92" s="34"/>
    </row>
    <row r="93" spans="1:38" ht="28.8" x14ac:dyDescent="0.3">
      <c r="A93" s="5"/>
      <c r="B93" s="5" t="s">
        <v>105</v>
      </c>
      <c r="C93" s="17"/>
      <c r="D93" s="17"/>
      <c r="E93" s="17"/>
      <c r="F93" s="17"/>
      <c r="G93" s="17"/>
      <c r="H93" s="5"/>
      <c r="I93" s="5"/>
      <c r="J93" s="34"/>
    </row>
    <row r="94" spans="1:38" ht="28.8" x14ac:dyDescent="0.3">
      <c r="A94" s="5"/>
      <c r="B94" s="5" t="s">
        <v>106</v>
      </c>
      <c r="C94" s="17"/>
      <c r="D94" s="17"/>
      <c r="E94" s="17"/>
      <c r="F94" s="17"/>
      <c r="G94" s="17"/>
      <c r="H94" s="5"/>
      <c r="I94" s="5"/>
      <c r="J94" s="34"/>
    </row>
    <row r="95" spans="1:38" s="30" customFormat="1" x14ac:dyDescent="0.3">
      <c r="A95" s="60" t="s">
        <v>107</v>
      </c>
      <c r="B95" s="61"/>
      <c r="C95" s="61"/>
      <c r="D95" s="61"/>
      <c r="E95" s="61"/>
      <c r="F95" s="61"/>
      <c r="G95" s="61"/>
      <c r="H95" s="61"/>
      <c r="I95" s="61"/>
      <c r="J95" s="62"/>
      <c r="K95" s="39"/>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row>
    <row r="96" spans="1:38" ht="28.8" x14ac:dyDescent="0.3">
      <c r="A96" s="5"/>
      <c r="B96" s="5" t="s">
        <v>108</v>
      </c>
      <c r="C96" s="17"/>
      <c r="D96" s="17"/>
      <c r="E96" s="17"/>
      <c r="F96" s="17"/>
      <c r="G96" s="17"/>
      <c r="H96" s="5"/>
      <c r="I96" s="5"/>
      <c r="J96" s="34"/>
    </row>
    <row r="97" spans="1:38" ht="28.8" x14ac:dyDescent="0.3">
      <c r="A97" s="5"/>
      <c r="B97" s="5" t="s">
        <v>109</v>
      </c>
      <c r="C97" s="17"/>
      <c r="D97" s="17"/>
      <c r="E97" s="17"/>
      <c r="F97" s="17"/>
      <c r="G97" s="17"/>
      <c r="H97" s="5"/>
      <c r="I97" s="5"/>
      <c r="J97" s="34"/>
    </row>
    <row r="98" spans="1:38" ht="28.8" x14ac:dyDescent="0.3">
      <c r="A98" s="5"/>
      <c r="B98" s="5" t="s">
        <v>110</v>
      </c>
      <c r="C98" s="17"/>
      <c r="D98" s="17"/>
      <c r="E98" s="17"/>
      <c r="F98" s="17"/>
      <c r="G98" s="17"/>
      <c r="H98" s="5"/>
      <c r="I98" s="5"/>
      <c r="J98" s="34"/>
    </row>
    <row r="99" spans="1:38" x14ac:dyDescent="0.3">
      <c r="A99" s="5"/>
      <c r="B99" s="5" t="s">
        <v>111</v>
      </c>
      <c r="C99" s="17"/>
      <c r="D99" s="17"/>
      <c r="E99" s="17"/>
      <c r="F99" s="17"/>
      <c r="G99" s="17"/>
      <c r="H99" s="5"/>
      <c r="I99" s="5"/>
      <c r="J99" s="34"/>
    </row>
    <row r="100" spans="1:38" ht="28.8" x14ac:dyDescent="0.3">
      <c r="A100" s="5"/>
      <c r="B100" s="5" t="s">
        <v>112</v>
      </c>
      <c r="C100" s="17"/>
      <c r="D100" s="17"/>
      <c r="E100" s="17"/>
      <c r="F100" s="17"/>
      <c r="G100" s="17"/>
      <c r="H100" s="5"/>
      <c r="I100" s="5"/>
      <c r="J100" s="34"/>
    </row>
    <row r="101" spans="1:38" s="31" customFormat="1" x14ac:dyDescent="0.3">
      <c r="A101" s="57" t="s">
        <v>113</v>
      </c>
      <c r="B101" s="58"/>
      <c r="C101" s="58"/>
      <c r="D101" s="58"/>
      <c r="E101" s="58"/>
      <c r="F101" s="58"/>
      <c r="G101" s="58"/>
      <c r="H101" s="58"/>
      <c r="I101" s="58"/>
      <c r="J101" s="59"/>
      <c r="K101" s="39"/>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row>
    <row r="102" spans="1:38" x14ac:dyDescent="0.3">
      <c r="A102" s="5"/>
      <c r="B102" s="5" t="s">
        <v>114</v>
      </c>
      <c r="C102" s="17"/>
      <c r="D102" s="17"/>
      <c r="E102" s="17"/>
      <c r="F102" s="17"/>
      <c r="G102" s="17"/>
      <c r="H102" s="5"/>
      <c r="I102" s="5"/>
      <c r="J102" s="34"/>
    </row>
    <row r="103" spans="1:38" x14ac:dyDescent="0.3">
      <c r="A103" s="5"/>
      <c r="B103" s="5" t="s">
        <v>115</v>
      </c>
      <c r="C103" s="17"/>
      <c r="D103" s="17"/>
      <c r="E103" s="17"/>
      <c r="F103" s="17"/>
      <c r="G103" s="17"/>
      <c r="H103" s="5"/>
      <c r="I103" s="5"/>
      <c r="J103" s="34"/>
    </row>
    <row r="104" spans="1:38" ht="28.8" x14ac:dyDescent="0.3">
      <c r="A104" s="5"/>
      <c r="B104" s="5" t="s">
        <v>116</v>
      </c>
      <c r="C104" s="17"/>
      <c r="D104" s="17"/>
      <c r="E104" s="17"/>
      <c r="F104" s="17"/>
      <c r="G104" s="17"/>
      <c r="H104" s="5"/>
      <c r="I104" s="5"/>
      <c r="J104" s="34"/>
    </row>
    <row r="105" spans="1:38" x14ac:dyDescent="0.3">
      <c r="A105" s="5"/>
      <c r="B105" s="5" t="s">
        <v>117</v>
      </c>
      <c r="C105" s="17"/>
      <c r="D105" s="17"/>
      <c r="E105" s="17"/>
      <c r="F105" s="17"/>
      <c r="G105" s="17"/>
      <c r="H105" s="5"/>
      <c r="I105" s="5"/>
      <c r="J105" s="34"/>
    </row>
    <row r="106" spans="1:38" ht="28.8" x14ac:dyDescent="0.3">
      <c r="A106" s="5"/>
      <c r="B106" s="3" t="s">
        <v>118</v>
      </c>
      <c r="C106" s="17"/>
      <c r="D106" s="17"/>
      <c r="E106" s="17"/>
      <c r="F106" s="17"/>
      <c r="G106" s="17"/>
      <c r="H106" s="5"/>
      <c r="I106" s="5"/>
      <c r="J106" s="34"/>
    </row>
    <row r="107" spans="1:38" s="31" customFormat="1" x14ac:dyDescent="0.3">
      <c r="A107" s="57" t="s">
        <v>119</v>
      </c>
      <c r="B107" s="58"/>
      <c r="C107" s="58"/>
      <c r="D107" s="58"/>
      <c r="E107" s="58"/>
      <c r="F107" s="58"/>
      <c r="G107" s="58"/>
      <c r="H107" s="58"/>
      <c r="I107" s="58"/>
      <c r="J107" s="59"/>
      <c r="K107" s="39"/>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row>
    <row r="108" spans="1:38" x14ac:dyDescent="0.3">
      <c r="A108" s="6"/>
      <c r="B108" s="5" t="s">
        <v>120</v>
      </c>
      <c r="C108" s="18"/>
      <c r="D108" s="18"/>
      <c r="E108" s="18"/>
      <c r="F108" s="18"/>
      <c r="G108" s="18"/>
      <c r="H108" s="6"/>
      <c r="I108" s="6"/>
      <c r="J108" s="37"/>
    </row>
    <row r="109" spans="1:38" ht="28.8" x14ac:dyDescent="0.3">
      <c r="A109" s="6"/>
      <c r="B109" s="5" t="s">
        <v>121</v>
      </c>
      <c r="C109" s="18"/>
      <c r="D109" s="18" t="s">
        <v>14</v>
      </c>
      <c r="E109" s="18"/>
      <c r="F109" s="18" t="s">
        <v>14</v>
      </c>
      <c r="G109" s="18"/>
      <c r="H109" s="6"/>
      <c r="I109" s="6"/>
      <c r="J109" s="37"/>
    </row>
    <row r="110" spans="1:38" x14ac:dyDescent="0.3">
      <c r="A110" s="57" t="s">
        <v>122</v>
      </c>
      <c r="B110" s="58"/>
      <c r="C110" s="58"/>
      <c r="D110" s="58"/>
      <c r="E110" s="58"/>
      <c r="F110" s="58"/>
      <c r="G110" s="58"/>
      <c r="H110" s="58"/>
      <c r="I110" s="58"/>
      <c r="J110" s="59"/>
    </row>
    <row r="111" spans="1:38" ht="57.6" x14ac:dyDescent="0.3">
      <c r="A111" s="5"/>
      <c r="B111" s="5" t="s">
        <v>123</v>
      </c>
      <c r="C111" s="17"/>
      <c r="D111" s="17"/>
      <c r="E111" s="17"/>
      <c r="F111" s="17"/>
      <c r="G111" s="17"/>
      <c r="H111" s="5"/>
      <c r="I111" s="5"/>
      <c r="J111" s="34"/>
    </row>
    <row r="112" spans="1:38" ht="43.2" x14ac:dyDescent="0.3">
      <c r="A112" s="5"/>
      <c r="B112" s="5" t="s">
        <v>124</v>
      </c>
      <c r="C112" s="17"/>
      <c r="D112" s="17"/>
      <c r="E112" s="17"/>
      <c r="F112" s="17"/>
      <c r="G112" s="17"/>
      <c r="H112" s="5"/>
      <c r="I112" s="5"/>
      <c r="J112" s="34"/>
    </row>
    <row r="113" spans="1:38" ht="28.8" x14ac:dyDescent="0.3">
      <c r="A113" s="5"/>
      <c r="B113" s="5" t="s">
        <v>125</v>
      </c>
      <c r="C113" s="17"/>
      <c r="D113" s="17"/>
      <c r="E113" s="17"/>
      <c r="F113" s="17"/>
      <c r="G113" s="17"/>
      <c r="H113" s="5"/>
      <c r="I113" s="5"/>
      <c r="J113" s="34"/>
    </row>
    <row r="114" spans="1:38" ht="28.8" x14ac:dyDescent="0.3">
      <c r="A114" s="5"/>
      <c r="B114" s="5" t="s">
        <v>126</v>
      </c>
      <c r="C114" s="17"/>
      <c r="D114" s="17"/>
      <c r="E114" s="17"/>
      <c r="F114" s="17"/>
      <c r="G114" s="17"/>
      <c r="H114" s="5"/>
      <c r="I114" s="5"/>
      <c r="J114" s="34"/>
    </row>
    <row r="115" spans="1:38" ht="28.8" x14ac:dyDescent="0.3">
      <c r="A115" s="5"/>
      <c r="B115" s="5" t="s">
        <v>127</v>
      </c>
      <c r="C115" s="17"/>
      <c r="D115" s="17"/>
      <c r="E115" s="17"/>
      <c r="F115" s="17"/>
      <c r="G115" s="17"/>
      <c r="H115" s="5"/>
      <c r="I115" s="5"/>
      <c r="J115" s="34"/>
    </row>
    <row r="116" spans="1:38" ht="43.2" x14ac:dyDescent="0.3">
      <c r="A116" s="5"/>
      <c r="B116" s="5" t="s">
        <v>128</v>
      </c>
      <c r="C116" s="17"/>
      <c r="D116" s="17"/>
      <c r="E116" s="17"/>
      <c r="F116" s="17"/>
      <c r="G116" s="17"/>
      <c r="H116" s="5"/>
      <c r="I116" s="5"/>
      <c r="J116" s="34"/>
    </row>
    <row r="117" spans="1:38" s="31" customFormat="1" x14ac:dyDescent="0.3">
      <c r="A117" s="57" t="s">
        <v>129</v>
      </c>
      <c r="B117" s="58"/>
      <c r="C117" s="58"/>
      <c r="D117" s="58"/>
      <c r="E117" s="58"/>
      <c r="F117" s="58"/>
      <c r="G117" s="58"/>
      <c r="H117" s="58"/>
      <c r="I117" s="58"/>
      <c r="J117" s="59"/>
      <c r="K117" s="39"/>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row>
    <row r="118" spans="1:38" ht="28.8" x14ac:dyDescent="0.3">
      <c r="A118" s="5"/>
      <c r="B118" s="5" t="s">
        <v>130</v>
      </c>
      <c r="C118" s="17"/>
      <c r="D118" s="17"/>
      <c r="E118" s="17"/>
      <c r="F118" s="17"/>
      <c r="G118" s="17"/>
      <c r="H118" s="5"/>
      <c r="I118" s="5"/>
      <c r="J118" s="34"/>
    </row>
    <row r="119" spans="1:38" ht="43.2" x14ac:dyDescent="0.3">
      <c r="A119" s="5"/>
      <c r="B119" s="5" t="s">
        <v>131</v>
      </c>
      <c r="C119" s="17"/>
      <c r="D119" s="17"/>
      <c r="E119" s="17"/>
      <c r="F119" s="17"/>
      <c r="G119" s="17"/>
      <c r="H119" s="5"/>
      <c r="I119" s="5"/>
      <c r="J119" s="34"/>
    </row>
    <row r="120" spans="1:38" x14ac:dyDescent="0.3">
      <c r="A120" s="5"/>
      <c r="B120" s="5" t="s">
        <v>132</v>
      </c>
      <c r="C120" s="17"/>
      <c r="D120" s="17"/>
      <c r="E120" s="17"/>
      <c r="F120" s="17"/>
      <c r="G120" s="17"/>
      <c r="H120" s="5"/>
      <c r="I120" s="5"/>
      <c r="J120" s="34"/>
    </row>
    <row r="121" spans="1:38" ht="28.8" x14ac:dyDescent="0.3">
      <c r="A121" s="5"/>
      <c r="B121" s="5" t="s">
        <v>133</v>
      </c>
      <c r="C121" s="17"/>
      <c r="D121" s="17"/>
      <c r="E121" s="17"/>
      <c r="F121" s="17"/>
      <c r="G121" s="17"/>
      <c r="H121" s="5"/>
      <c r="I121" s="5"/>
      <c r="J121" s="34"/>
    </row>
    <row r="122" spans="1:38" ht="72" x14ac:dyDescent="0.3">
      <c r="A122" s="5"/>
      <c r="B122" s="5" t="s">
        <v>134</v>
      </c>
      <c r="C122" s="17"/>
      <c r="D122" s="17"/>
      <c r="E122" s="17"/>
      <c r="F122" s="17"/>
      <c r="G122" s="17"/>
      <c r="H122" s="5"/>
      <c r="I122" s="5"/>
      <c r="J122" s="34"/>
    </row>
    <row r="123" spans="1:38" x14ac:dyDescent="0.3">
      <c r="A123" s="5"/>
      <c r="B123" s="5" t="s">
        <v>135</v>
      </c>
      <c r="C123" s="17"/>
      <c r="D123" s="17"/>
      <c r="E123" s="17"/>
      <c r="F123" s="17"/>
      <c r="G123" s="17"/>
      <c r="H123" s="5"/>
      <c r="I123" s="5"/>
      <c r="J123" s="34"/>
    </row>
    <row r="124" spans="1:38" ht="28.8" x14ac:dyDescent="0.3">
      <c r="A124" s="5"/>
      <c r="B124" s="5" t="s">
        <v>136</v>
      </c>
      <c r="C124" s="17"/>
      <c r="D124" s="17"/>
      <c r="E124" s="17"/>
      <c r="F124" s="17"/>
      <c r="G124" s="17"/>
      <c r="H124" s="5"/>
      <c r="I124" s="5"/>
      <c r="J124" s="34"/>
    </row>
    <row r="125" spans="1:38" ht="28.8" x14ac:dyDescent="0.3">
      <c r="A125" s="5"/>
      <c r="B125" s="5" t="s">
        <v>137</v>
      </c>
      <c r="C125" s="17"/>
      <c r="D125" s="17"/>
      <c r="E125" s="17"/>
      <c r="F125" s="17"/>
      <c r="G125" s="17"/>
      <c r="H125" s="5"/>
      <c r="I125" s="5"/>
      <c r="J125" s="34"/>
    </row>
    <row r="126" spans="1:38" ht="28.8" x14ac:dyDescent="0.3">
      <c r="A126" s="5"/>
      <c r="B126" s="5" t="s">
        <v>138</v>
      </c>
      <c r="C126" s="17"/>
      <c r="D126" s="17"/>
      <c r="E126" s="17"/>
      <c r="F126" s="17"/>
      <c r="G126" s="17"/>
      <c r="H126" s="5"/>
      <c r="I126" s="5"/>
      <c r="J126" s="34"/>
    </row>
    <row r="127" spans="1:38" ht="28.8" x14ac:dyDescent="0.3">
      <c r="A127" s="5"/>
      <c r="B127" s="5" t="s">
        <v>139</v>
      </c>
      <c r="C127" s="17"/>
      <c r="D127" s="17"/>
      <c r="E127" s="17"/>
      <c r="F127" s="17"/>
      <c r="G127" s="17"/>
      <c r="H127" s="5"/>
      <c r="I127" s="5"/>
      <c r="J127" s="34"/>
    </row>
    <row r="128" spans="1:38" ht="28.8" x14ac:dyDescent="0.3">
      <c r="A128" s="5"/>
      <c r="B128" s="5" t="s">
        <v>140</v>
      </c>
      <c r="C128" s="17"/>
      <c r="D128" s="17"/>
      <c r="E128" s="17"/>
      <c r="F128" s="17"/>
      <c r="G128" s="17"/>
      <c r="H128" s="5"/>
      <c r="I128" s="5"/>
      <c r="J128" s="34"/>
    </row>
    <row r="129" spans="1:10" x14ac:dyDescent="0.3">
      <c r="A129" s="5"/>
      <c r="B129" s="5" t="s">
        <v>141</v>
      </c>
      <c r="C129" s="17"/>
      <c r="D129" s="17"/>
      <c r="E129" s="17"/>
      <c r="F129" s="17"/>
      <c r="G129" s="17"/>
      <c r="H129" s="5"/>
      <c r="I129" s="5"/>
      <c r="J129" s="34"/>
    </row>
    <row r="130" spans="1:10" x14ac:dyDescent="0.3">
      <c r="A130" s="5"/>
      <c r="B130" s="5" t="s">
        <v>142</v>
      </c>
      <c r="C130" s="17"/>
      <c r="D130" s="17"/>
      <c r="E130" s="17"/>
      <c r="F130" s="17"/>
      <c r="G130" s="17"/>
      <c r="H130" s="5"/>
      <c r="I130" s="5"/>
      <c r="J130" s="34"/>
    </row>
    <row r="131" spans="1:10" ht="28.8" x14ac:dyDescent="0.3">
      <c r="A131" s="5"/>
      <c r="B131" s="5" t="s">
        <v>143</v>
      </c>
      <c r="C131" s="17"/>
      <c r="D131" s="17"/>
      <c r="E131" s="17"/>
      <c r="F131" s="17"/>
      <c r="G131" s="17"/>
      <c r="H131" s="5"/>
      <c r="I131" s="5"/>
      <c r="J131" s="34"/>
    </row>
    <row r="132" spans="1:10" ht="86.4" x14ac:dyDescent="0.3">
      <c r="A132" s="5"/>
      <c r="B132" s="5" t="s">
        <v>144</v>
      </c>
      <c r="C132" s="17"/>
      <c r="D132" s="17"/>
      <c r="E132" s="17"/>
      <c r="F132" s="17"/>
      <c r="G132" s="17"/>
      <c r="H132" s="5"/>
      <c r="I132" s="5"/>
      <c r="J132" s="34"/>
    </row>
    <row r="133" spans="1:10" x14ac:dyDescent="0.3">
      <c r="A133" s="5"/>
      <c r="B133" s="5" t="s">
        <v>145</v>
      </c>
      <c r="C133" s="17"/>
      <c r="D133" s="17"/>
      <c r="E133" s="17"/>
      <c r="F133" s="17"/>
      <c r="G133" s="17"/>
      <c r="H133" s="5"/>
      <c r="I133" s="5"/>
      <c r="J133" s="34"/>
    </row>
    <row r="134" spans="1:10" ht="28.8" x14ac:dyDescent="0.3">
      <c r="A134" s="5"/>
      <c r="B134" s="5" t="s">
        <v>146</v>
      </c>
      <c r="C134" s="17"/>
      <c r="D134" s="17"/>
      <c r="E134" s="17"/>
      <c r="F134" s="17"/>
      <c r="G134" s="17"/>
      <c r="H134" s="5"/>
      <c r="I134" s="5"/>
      <c r="J134" s="34"/>
    </row>
    <row r="135" spans="1:10" ht="33" customHeight="1" x14ac:dyDescent="0.3">
      <c r="A135" s="5"/>
      <c r="B135" s="5" t="s">
        <v>147</v>
      </c>
      <c r="C135" s="17"/>
      <c r="D135" s="17"/>
      <c r="E135" s="17"/>
      <c r="F135" s="17"/>
      <c r="G135" s="17"/>
      <c r="H135" s="5"/>
      <c r="I135" s="5"/>
      <c r="J135" s="34"/>
    </row>
  </sheetData>
  <mergeCells count="28">
    <mergeCell ref="A110:J110"/>
    <mergeCell ref="A32:J32"/>
    <mergeCell ref="A101:J101"/>
    <mergeCell ref="A117:J117"/>
    <mergeCell ref="A43:J43"/>
    <mergeCell ref="A58:XFD58"/>
    <mergeCell ref="A82:J82"/>
    <mergeCell ref="A91:J91"/>
    <mergeCell ref="A95:J95"/>
    <mergeCell ref="A107:J107"/>
    <mergeCell ref="A47:J47"/>
    <mergeCell ref="A68:J68"/>
    <mergeCell ref="A75:J75"/>
    <mergeCell ref="A78:J78"/>
    <mergeCell ref="I1:I2"/>
    <mergeCell ref="A3:J3"/>
    <mergeCell ref="A8:J8"/>
    <mergeCell ref="A18:J18"/>
    <mergeCell ref="A52:XFD52"/>
    <mergeCell ref="A25:J25"/>
    <mergeCell ref="A1:B2"/>
    <mergeCell ref="C1:C2"/>
    <mergeCell ref="D1:D2"/>
    <mergeCell ref="E1:E2"/>
    <mergeCell ref="F1:F2"/>
    <mergeCell ref="G1:G2"/>
    <mergeCell ref="J1:J2"/>
    <mergeCell ref="H1:H2"/>
  </mergeCells>
  <pageMargins left="0.7" right="0.7" top="0.75" bottom="0.75" header="0.3" footer="0.3"/>
  <pageSetup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5176D-33EE-4AFE-877E-640726B6E89F}">
  <dimension ref="A1:J28"/>
  <sheetViews>
    <sheetView zoomScale="69" zoomScaleNormal="110" workbookViewId="0">
      <selection activeCell="I27" sqref="I27"/>
    </sheetView>
  </sheetViews>
  <sheetFormatPr defaultColWidth="97.33203125" defaultRowHeight="14.4" x14ac:dyDescent="0.3"/>
  <cols>
    <col min="1" max="1" width="14.44140625" style="3" customWidth="1"/>
    <col min="2" max="2" width="97.33203125" style="3"/>
    <col min="3" max="3" width="17.44140625" style="3" bestFit="1" customWidth="1"/>
    <col min="4" max="4" width="18.109375" style="3" bestFit="1" customWidth="1"/>
    <col min="5" max="5" width="16.44140625" style="3" bestFit="1" customWidth="1"/>
    <col min="6" max="6" width="8.5546875" style="3" bestFit="1" customWidth="1"/>
    <col min="7" max="7" width="14.33203125" style="3" bestFit="1" customWidth="1"/>
    <col min="8" max="8" width="10.33203125" style="3" customWidth="1"/>
    <col min="9" max="9" width="11" style="7" customWidth="1"/>
    <col min="10" max="10" width="12.5546875" style="8" customWidth="1"/>
    <col min="11" max="16384" width="97.33203125" style="3"/>
  </cols>
  <sheetData>
    <row r="1" spans="1:10" x14ac:dyDescent="0.3">
      <c r="A1" s="1" t="s">
        <v>148</v>
      </c>
      <c r="B1" s="2" t="s">
        <v>14</v>
      </c>
    </row>
    <row r="2" spans="1:10" x14ac:dyDescent="0.3">
      <c r="A2" s="1" t="s">
        <v>149</v>
      </c>
      <c r="B2" s="2" t="s">
        <v>14</v>
      </c>
    </row>
    <row r="3" spans="1:10" x14ac:dyDescent="0.3">
      <c r="A3" s="1" t="s">
        <v>150</v>
      </c>
      <c r="B3" s="2"/>
    </row>
    <row r="4" spans="1:10" x14ac:dyDescent="0.3">
      <c r="C4" s="71"/>
      <c r="D4" s="71"/>
      <c r="E4" s="71"/>
      <c r="F4" s="71"/>
      <c r="G4" s="71"/>
      <c r="H4" s="4"/>
    </row>
    <row r="5" spans="1:10" ht="28.8" x14ac:dyDescent="0.3">
      <c r="A5" s="5"/>
      <c r="B5" s="5"/>
      <c r="C5" s="6" t="s">
        <v>6</v>
      </c>
      <c r="D5" s="6" t="s">
        <v>7</v>
      </c>
      <c r="E5" s="6" t="s">
        <v>8</v>
      </c>
      <c r="F5" s="6" t="s">
        <v>9</v>
      </c>
      <c r="G5" s="6" t="s">
        <v>10</v>
      </c>
      <c r="H5" s="6" t="s">
        <v>151</v>
      </c>
      <c r="I5" s="9" t="s">
        <v>152</v>
      </c>
      <c r="J5" s="10" t="s">
        <v>153</v>
      </c>
    </row>
    <row r="6" spans="1:10" x14ac:dyDescent="0.3">
      <c r="A6" s="72" t="s">
        <v>154</v>
      </c>
      <c r="B6" s="73"/>
      <c r="C6" s="19">
        <f>SUM(C7:C11)</f>
        <v>0</v>
      </c>
      <c r="D6" s="19">
        <f>SUM(D7:D11)</f>
        <v>0</v>
      </c>
      <c r="E6" s="19">
        <f>SUM(E7:E11)</f>
        <v>0</v>
      </c>
      <c r="F6" s="19">
        <f>SUM(F7:F11)</f>
        <v>0</v>
      </c>
      <c r="G6" s="19">
        <f>SUM(G7:G11)</f>
        <v>0</v>
      </c>
      <c r="H6" s="19">
        <f>SUM(C6:G6)</f>
        <v>0</v>
      </c>
      <c r="I6" s="20" t="s">
        <v>155</v>
      </c>
      <c r="J6" s="11">
        <f>H6/175</f>
        <v>0</v>
      </c>
    </row>
    <row r="7" spans="1:10" x14ac:dyDescent="0.3">
      <c r="A7" s="5"/>
      <c r="B7" s="5" t="s">
        <v>156</v>
      </c>
      <c r="C7" s="17">
        <f>SUM('Fidelity Standards Scale '!C4:C7)</f>
        <v>0</v>
      </c>
      <c r="D7" s="17">
        <f>SUM('Fidelity Standards Scale '!D4:D7)</f>
        <v>0</v>
      </c>
      <c r="E7" s="17">
        <f>SUM('Fidelity Standards Scale '!E4:E7)</f>
        <v>0</v>
      </c>
      <c r="F7" s="17">
        <f>SUM('Fidelity Standards Scale '!F4:F7)</f>
        <v>0</v>
      </c>
      <c r="G7" s="17">
        <f>SUM('Fidelity Standards Scale '!G4:G7)</f>
        <v>0</v>
      </c>
      <c r="H7" s="17">
        <f>SUM(C7:G7)</f>
        <v>0</v>
      </c>
      <c r="I7" s="21" t="s">
        <v>157</v>
      </c>
      <c r="J7" s="12">
        <f>H7/20</f>
        <v>0</v>
      </c>
    </row>
    <row r="8" spans="1:10" x14ac:dyDescent="0.3">
      <c r="A8" s="5"/>
      <c r="B8" s="5" t="s">
        <v>20</v>
      </c>
      <c r="C8" s="17">
        <f>SUM('Fidelity Standards Scale '!C9:C17)</f>
        <v>0</v>
      </c>
      <c r="D8" s="17">
        <f>SUM('Fidelity Standards Scale '!D9:D17)</f>
        <v>0</v>
      </c>
      <c r="E8" s="17">
        <f>SUM('Fidelity Standards Scale '!E9:E17)</f>
        <v>0</v>
      </c>
      <c r="F8" s="17">
        <f>SUM('Fidelity Standards Scale '!F9:F17)</f>
        <v>0</v>
      </c>
      <c r="G8" s="17">
        <f>SUM('Fidelity Standards Scale '!G9:G17)</f>
        <v>0</v>
      </c>
      <c r="H8" s="17">
        <f t="shared" ref="H8:H11" si="0">SUM(C8:G8)</f>
        <v>0</v>
      </c>
      <c r="I8" s="21" t="s">
        <v>158</v>
      </c>
      <c r="J8" s="12">
        <f>H8/45</f>
        <v>0</v>
      </c>
    </row>
    <row r="9" spans="1:10" x14ac:dyDescent="0.3">
      <c r="A9" s="5"/>
      <c r="B9" s="5" t="s">
        <v>30</v>
      </c>
      <c r="C9" s="17">
        <f>SUM('Fidelity Standards Scale '!C19:C24)</f>
        <v>0</v>
      </c>
      <c r="D9" s="17">
        <f>SUM('Fidelity Standards Scale '!D19:D24)</f>
        <v>0</v>
      </c>
      <c r="E9" s="17">
        <f>SUM('Fidelity Standards Scale '!E19:E24)</f>
        <v>0</v>
      </c>
      <c r="F9" s="17">
        <f>SUM('Fidelity Standards Scale '!F19:F24)</f>
        <v>0</v>
      </c>
      <c r="G9" s="17">
        <f>SUM('Fidelity Standards Scale '!G19:G24)</f>
        <v>0</v>
      </c>
      <c r="H9" s="17">
        <f t="shared" si="0"/>
        <v>0</v>
      </c>
      <c r="I9" s="21" t="s">
        <v>159</v>
      </c>
      <c r="J9" s="12">
        <f>H9/30</f>
        <v>0</v>
      </c>
    </row>
    <row r="10" spans="1:10" x14ac:dyDescent="0.3">
      <c r="A10" s="5"/>
      <c r="B10" s="5" t="s">
        <v>37</v>
      </c>
      <c r="C10" s="17">
        <f>SUM('Fidelity Standards Scale '!C26:C31)</f>
        <v>0</v>
      </c>
      <c r="D10" s="17">
        <f>SUM('Fidelity Standards Scale '!D26:D31)</f>
        <v>0</v>
      </c>
      <c r="E10" s="17">
        <f>SUM('Fidelity Standards Scale '!E26:E31)</f>
        <v>0</v>
      </c>
      <c r="F10" s="17">
        <f>SUM('Fidelity Standards Scale '!F26:F31)</f>
        <v>0</v>
      </c>
      <c r="G10" s="17">
        <f>SUM('Fidelity Standards Scale '!G26:G31)</f>
        <v>0</v>
      </c>
      <c r="H10" s="17">
        <f t="shared" si="0"/>
        <v>0</v>
      </c>
      <c r="I10" s="21" t="s">
        <v>159</v>
      </c>
      <c r="J10" s="12">
        <f>H10/30</f>
        <v>0</v>
      </c>
    </row>
    <row r="11" spans="1:10" x14ac:dyDescent="0.3">
      <c r="A11" s="5"/>
      <c r="B11" s="5" t="s">
        <v>44</v>
      </c>
      <c r="C11" s="17">
        <f>SUM('Fidelity Standards Scale '!C33:C42)</f>
        <v>0</v>
      </c>
      <c r="D11" s="17">
        <f>SUM('Fidelity Standards Scale '!D33:D42)</f>
        <v>0</v>
      </c>
      <c r="E11" s="17">
        <f>SUM('Fidelity Standards Scale '!E33:E42)</f>
        <v>0</v>
      </c>
      <c r="F11" s="17">
        <f>SUM('Fidelity Standards Scale '!F33:F42)</f>
        <v>0</v>
      </c>
      <c r="G11" s="17">
        <f>SUM('Fidelity Standards Scale '!G33:G42)</f>
        <v>0</v>
      </c>
      <c r="H11" s="17">
        <f t="shared" si="0"/>
        <v>0</v>
      </c>
      <c r="I11" s="21" t="s">
        <v>160</v>
      </c>
      <c r="J11" s="12">
        <f>H11/50</f>
        <v>0</v>
      </c>
    </row>
    <row r="12" spans="1:10" x14ac:dyDescent="0.3">
      <c r="A12" s="60" t="s">
        <v>161</v>
      </c>
      <c r="B12" s="62"/>
      <c r="C12" s="22">
        <f>SUM(C13:C22)</f>
        <v>0</v>
      </c>
      <c r="D12" s="22">
        <f t="shared" ref="D12:G12" si="1">SUM(D13:D22)</f>
        <v>0</v>
      </c>
      <c r="E12" s="22">
        <f t="shared" si="1"/>
        <v>0</v>
      </c>
      <c r="F12" s="22">
        <f t="shared" si="1"/>
        <v>0</v>
      </c>
      <c r="G12" s="22">
        <f t="shared" si="1"/>
        <v>0</v>
      </c>
      <c r="H12" s="22">
        <f>SUM(C12:G12)</f>
        <v>0</v>
      </c>
      <c r="I12" s="23" t="s">
        <v>162</v>
      </c>
      <c r="J12" s="13">
        <f>H12/240</f>
        <v>0</v>
      </c>
    </row>
    <row r="13" spans="1:10" x14ac:dyDescent="0.3">
      <c r="A13" s="5"/>
      <c r="B13" s="5" t="s">
        <v>55</v>
      </c>
      <c r="C13" s="17">
        <f>SUM('Fidelity Standards Scale '!C44:C46)</f>
        <v>0</v>
      </c>
      <c r="D13" s="17">
        <f>SUM('Fidelity Standards Scale '!D44:D46)</f>
        <v>0</v>
      </c>
      <c r="E13" s="17">
        <f>SUM('Fidelity Standards Scale '!E44:E46)</f>
        <v>0</v>
      </c>
      <c r="F13" s="17">
        <f>SUM('Fidelity Standards Scale '!F44:F46)</f>
        <v>0</v>
      </c>
      <c r="G13" s="17">
        <f>SUM('Fidelity Standards Scale '!G44:G46)</f>
        <v>0</v>
      </c>
      <c r="H13" s="17">
        <f>SUM(C13:G13)</f>
        <v>0</v>
      </c>
      <c r="I13" s="21" t="s">
        <v>163</v>
      </c>
      <c r="J13" s="12">
        <f>H13/15</f>
        <v>0</v>
      </c>
    </row>
    <row r="14" spans="1:10" x14ac:dyDescent="0.3">
      <c r="A14" s="5"/>
      <c r="B14" s="5" t="s">
        <v>59</v>
      </c>
      <c r="C14" s="17">
        <f>SUM('Fidelity Standards Scale '!C48:C51)</f>
        <v>0</v>
      </c>
      <c r="D14" s="17">
        <f>SUM('Fidelity Standards Scale '!D48:D51)</f>
        <v>0</v>
      </c>
      <c r="E14" s="17">
        <f>SUM('Fidelity Standards Scale '!E48:E51)</f>
        <v>0</v>
      </c>
      <c r="F14" s="17">
        <f>SUM('Fidelity Standards Scale '!F48:F51)</f>
        <v>0</v>
      </c>
      <c r="G14" s="17">
        <f>SUM('Fidelity Standards Scale '!G48:G51)</f>
        <v>0</v>
      </c>
      <c r="H14" s="17">
        <f t="shared" ref="H14:H22" si="2">SUM(C14:G14)</f>
        <v>0</v>
      </c>
      <c r="I14" s="21" t="s">
        <v>157</v>
      </c>
      <c r="J14" s="12">
        <f>H14/20</f>
        <v>0</v>
      </c>
    </row>
    <row r="15" spans="1:10" x14ac:dyDescent="0.3">
      <c r="A15" s="5"/>
      <c r="B15" s="5" t="s">
        <v>64</v>
      </c>
      <c r="C15" s="17">
        <f>SUM('Fidelity Standards Scale '!C53:C57)</f>
        <v>0</v>
      </c>
      <c r="D15" s="17">
        <f>SUM('Fidelity Standards Scale '!D53:D57)</f>
        <v>0</v>
      </c>
      <c r="E15" s="17">
        <f>SUM('Fidelity Standards Scale '!E53:E57)</f>
        <v>0</v>
      </c>
      <c r="F15" s="17">
        <f>SUM('Fidelity Standards Scale '!F53:F57)</f>
        <v>0</v>
      </c>
      <c r="G15" s="17">
        <f>SUM('Fidelity Standards Scale '!G53:G57)</f>
        <v>0</v>
      </c>
      <c r="H15" s="17">
        <f t="shared" si="2"/>
        <v>0</v>
      </c>
      <c r="I15" s="21" t="s">
        <v>164</v>
      </c>
      <c r="J15" s="12">
        <f>H15/25</f>
        <v>0</v>
      </c>
    </row>
    <row r="16" spans="1:10" x14ac:dyDescent="0.3">
      <c r="A16" s="5"/>
      <c r="B16" s="5" t="s">
        <v>70</v>
      </c>
      <c r="C16" s="17">
        <f>SUM('Fidelity Standards Scale '!C59:C67)</f>
        <v>0</v>
      </c>
      <c r="D16" s="17">
        <f>SUM('Fidelity Standards Scale '!D59:D67)</f>
        <v>0</v>
      </c>
      <c r="E16" s="17">
        <f>SUM('Fidelity Standards Scale '!E59:E67)</f>
        <v>0</v>
      </c>
      <c r="F16" s="17">
        <f>SUM('Fidelity Standards Scale '!F59:F67)</f>
        <v>0</v>
      </c>
      <c r="G16" s="17">
        <f>SUM('Fidelity Standards Scale '!G59:G67)</f>
        <v>0</v>
      </c>
      <c r="H16" s="17">
        <f t="shared" si="2"/>
        <v>0</v>
      </c>
      <c r="I16" s="21" t="s">
        <v>158</v>
      </c>
      <c r="J16" s="12">
        <f>H16/45</f>
        <v>0</v>
      </c>
    </row>
    <row r="17" spans="1:10" x14ac:dyDescent="0.3">
      <c r="A17" s="5"/>
      <c r="B17" s="5" t="s">
        <v>165</v>
      </c>
      <c r="C17" s="17">
        <f>SUM('Fidelity Standards Scale '!C69:C74)</f>
        <v>0</v>
      </c>
      <c r="D17" s="17">
        <f>SUM('Fidelity Standards Scale '!D69:D74)</f>
        <v>0</v>
      </c>
      <c r="E17" s="17">
        <f>SUM('Fidelity Standards Scale '!E69:E74)</f>
        <v>0</v>
      </c>
      <c r="F17" s="17">
        <f>SUM('Fidelity Standards Scale '!F69:F74)</f>
        <v>0</v>
      </c>
      <c r="G17" s="17">
        <f>SUM('Fidelity Standards Scale '!G69:G74)</f>
        <v>0</v>
      </c>
      <c r="H17" s="17">
        <f t="shared" si="2"/>
        <v>0</v>
      </c>
      <c r="I17" s="21" t="s">
        <v>159</v>
      </c>
      <c r="J17" s="12">
        <f>H17/30</f>
        <v>0</v>
      </c>
    </row>
    <row r="18" spans="1:10" x14ac:dyDescent="0.3">
      <c r="A18" s="5"/>
      <c r="B18" s="5" t="s">
        <v>87</v>
      </c>
      <c r="C18" s="17">
        <f>SUM('Fidelity Standards Scale '!C76:C77)</f>
        <v>0</v>
      </c>
      <c r="D18" s="17">
        <f>SUM('Fidelity Standards Scale '!D76:D77)</f>
        <v>0</v>
      </c>
      <c r="E18" s="17">
        <f>SUM('Fidelity Standards Scale '!E76:E77)</f>
        <v>0</v>
      </c>
      <c r="F18" s="17">
        <f>SUM('Fidelity Standards Scale '!F76:F77)</f>
        <v>0</v>
      </c>
      <c r="G18" s="17">
        <f>SUM('Fidelity Standards Scale '!G76:G77)</f>
        <v>0</v>
      </c>
      <c r="H18" s="17">
        <f t="shared" si="2"/>
        <v>0</v>
      </c>
      <c r="I18" s="21" t="s">
        <v>166</v>
      </c>
      <c r="J18" s="12">
        <f>H18/10</f>
        <v>0</v>
      </c>
    </row>
    <row r="19" spans="1:10" x14ac:dyDescent="0.3">
      <c r="A19" s="5"/>
      <c r="B19" s="5" t="s">
        <v>167</v>
      </c>
      <c r="C19" s="17">
        <f>SUM('Fidelity Standards Scale '!C79:C81)</f>
        <v>0</v>
      </c>
      <c r="D19" s="17">
        <f>SUM('Fidelity Standards Scale '!D79:D81)</f>
        <v>0</v>
      </c>
      <c r="E19" s="17">
        <f>SUM('Fidelity Standards Scale '!E79:E81)</f>
        <v>0</v>
      </c>
      <c r="F19" s="17">
        <f>SUM('Fidelity Standards Scale '!F79:F81)</f>
        <v>0</v>
      </c>
      <c r="G19" s="17">
        <f>SUM('Fidelity Standards Scale '!G79:G81)</f>
        <v>0</v>
      </c>
      <c r="H19" s="17">
        <f t="shared" si="2"/>
        <v>0</v>
      </c>
      <c r="I19" s="21" t="s">
        <v>163</v>
      </c>
      <c r="J19" s="12">
        <f>H19/15</f>
        <v>0</v>
      </c>
    </row>
    <row r="20" spans="1:10" x14ac:dyDescent="0.3">
      <c r="A20" s="5"/>
      <c r="B20" s="5" t="s">
        <v>94</v>
      </c>
      <c r="C20" s="17">
        <f>SUM('Fidelity Standards Scale '!C83:C90)</f>
        <v>0</v>
      </c>
      <c r="D20" s="17">
        <f>SUM('Fidelity Standards Scale '!D83:D90)</f>
        <v>0</v>
      </c>
      <c r="E20" s="17">
        <f>SUM('Fidelity Standards Scale '!E83:E90)</f>
        <v>0</v>
      </c>
      <c r="F20" s="17">
        <f>SUM('Fidelity Standards Scale '!F83:F90)</f>
        <v>0</v>
      </c>
      <c r="G20" s="17">
        <f>SUM('Fidelity Standards Scale '!G83:G90)</f>
        <v>0</v>
      </c>
      <c r="H20" s="17">
        <f t="shared" si="2"/>
        <v>0</v>
      </c>
      <c r="I20" s="21" t="s">
        <v>168</v>
      </c>
      <c r="J20" s="12">
        <f>H20/40</f>
        <v>0</v>
      </c>
    </row>
    <row r="21" spans="1:10" x14ac:dyDescent="0.3">
      <c r="A21" s="5"/>
      <c r="B21" s="5" t="s">
        <v>103</v>
      </c>
      <c r="C21" s="17">
        <f>SUM('Fidelity Standards Scale '!C92:C94)</f>
        <v>0</v>
      </c>
      <c r="D21" s="17">
        <f>SUM('Fidelity Standards Scale '!D92:D94)</f>
        <v>0</v>
      </c>
      <c r="E21" s="17">
        <f>SUM('Fidelity Standards Scale '!E92:E94)</f>
        <v>0</v>
      </c>
      <c r="F21" s="17">
        <f>SUM('Fidelity Standards Scale '!F92:F94)</f>
        <v>0</v>
      </c>
      <c r="G21" s="17">
        <f>SUM('Fidelity Standards Scale '!G92:G94)</f>
        <v>0</v>
      </c>
      <c r="H21" s="17">
        <f t="shared" si="2"/>
        <v>0</v>
      </c>
      <c r="I21" s="21" t="s">
        <v>163</v>
      </c>
      <c r="J21" s="12">
        <f>H21/15</f>
        <v>0</v>
      </c>
    </row>
    <row r="22" spans="1:10" x14ac:dyDescent="0.3">
      <c r="A22" s="5"/>
      <c r="B22" s="5" t="s">
        <v>107</v>
      </c>
      <c r="C22" s="17">
        <f>SUM('Fidelity Standards Scale '!C96:C100)</f>
        <v>0</v>
      </c>
      <c r="D22" s="17">
        <f>SUM('Fidelity Standards Scale '!D96:D100)</f>
        <v>0</v>
      </c>
      <c r="E22" s="17">
        <f>SUM('Fidelity Standards Scale '!E96:E100)</f>
        <v>0</v>
      </c>
      <c r="F22" s="17">
        <f>SUM('Fidelity Standards Scale '!F96:F100)</f>
        <v>0</v>
      </c>
      <c r="G22" s="17">
        <f>SUM('Fidelity Standards Scale '!G96:G100)</f>
        <v>0</v>
      </c>
      <c r="H22" s="17">
        <f t="shared" si="2"/>
        <v>0</v>
      </c>
      <c r="I22" s="21" t="s">
        <v>164</v>
      </c>
      <c r="J22" s="12">
        <f>H22/25</f>
        <v>0</v>
      </c>
    </row>
    <row r="23" spans="1:10" ht="15" customHeight="1" x14ac:dyDescent="0.3">
      <c r="A23" s="57" t="s">
        <v>169</v>
      </c>
      <c r="B23" s="59"/>
      <c r="C23" s="24">
        <f>SUM(C24:C27)</f>
        <v>0</v>
      </c>
      <c r="D23" s="24">
        <f t="shared" ref="D23:H23" si="3">SUM(D24:D27)</f>
        <v>0</v>
      </c>
      <c r="E23" s="24">
        <f t="shared" si="3"/>
        <v>0</v>
      </c>
      <c r="F23" s="24">
        <f t="shared" si="3"/>
        <v>0</v>
      </c>
      <c r="G23" s="24">
        <f t="shared" si="3"/>
        <v>0</v>
      </c>
      <c r="H23" s="24">
        <f t="shared" si="3"/>
        <v>0</v>
      </c>
      <c r="I23" s="25" t="s">
        <v>170</v>
      </c>
      <c r="J23" s="14">
        <f>H23/155</f>
        <v>0</v>
      </c>
    </row>
    <row r="24" spans="1:10" x14ac:dyDescent="0.3">
      <c r="A24" s="5"/>
      <c r="B24" s="5" t="s">
        <v>113</v>
      </c>
      <c r="C24" s="17">
        <f>SUM('Fidelity Standards Scale '!C102:C106)</f>
        <v>0</v>
      </c>
      <c r="D24" s="17">
        <f>SUM('Fidelity Standards Scale '!D102:D106)</f>
        <v>0</v>
      </c>
      <c r="E24" s="17">
        <f>SUM('Fidelity Standards Scale '!E102:E106)</f>
        <v>0</v>
      </c>
      <c r="F24" s="17">
        <f>SUM('Fidelity Standards Scale '!F102:F106)</f>
        <v>0</v>
      </c>
      <c r="G24" s="17">
        <f>SUM('Fidelity Standards Scale '!G102:G106)</f>
        <v>0</v>
      </c>
      <c r="H24" s="17">
        <f>SUM(C24:G24)</f>
        <v>0</v>
      </c>
      <c r="I24" s="21" t="s">
        <v>164</v>
      </c>
      <c r="J24" s="12">
        <f>H24/35</f>
        <v>0</v>
      </c>
    </row>
    <row r="25" spans="1:10" x14ac:dyDescent="0.3">
      <c r="A25" s="5"/>
      <c r="B25" s="5" t="s">
        <v>171</v>
      </c>
      <c r="C25" s="17">
        <f>SUM('Fidelity Standards Scale '!C108:C109)</f>
        <v>0</v>
      </c>
      <c r="D25" s="17">
        <f>SUM('Fidelity Standards Scale '!D108:D109)</f>
        <v>0</v>
      </c>
      <c r="E25" s="17">
        <f>SUM('Fidelity Standards Scale '!E108:E109)</f>
        <v>0</v>
      </c>
      <c r="F25" s="17">
        <f>SUM('Fidelity Standards Scale '!F108:F109)</f>
        <v>0</v>
      </c>
      <c r="G25" s="17">
        <f>SUM('Fidelity Standards Scale '!G108:G109)</f>
        <v>0</v>
      </c>
      <c r="H25" s="17">
        <f t="shared" ref="H25:H27" si="4">SUM(C25:G25)</f>
        <v>0</v>
      </c>
      <c r="I25" s="21" t="s">
        <v>166</v>
      </c>
      <c r="J25" s="12">
        <f>H25/15</f>
        <v>0</v>
      </c>
    </row>
    <row r="26" spans="1:10" x14ac:dyDescent="0.3">
      <c r="A26" s="5"/>
      <c r="B26" s="5" t="s">
        <v>122</v>
      </c>
      <c r="C26" s="17">
        <f>SUM('Fidelity Standards Scale '!C111:C116)</f>
        <v>0</v>
      </c>
      <c r="D26" s="17">
        <f>SUM('Fidelity Standards Scale '!D111:D116)</f>
        <v>0</v>
      </c>
      <c r="E26" s="17">
        <f>SUM('Fidelity Standards Scale '!E111:E116)</f>
        <v>0</v>
      </c>
      <c r="F26" s="17">
        <f>SUM('Fidelity Standards Scale '!F111:F116)</f>
        <v>0</v>
      </c>
      <c r="G26" s="17">
        <f>SUM('Fidelity Standards Scale '!G111:G116)</f>
        <v>0</v>
      </c>
      <c r="H26" s="17">
        <f t="shared" si="4"/>
        <v>0</v>
      </c>
      <c r="I26" s="21" t="s">
        <v>159</v>
      </c>
      <c r="J26" s="12">
        <f>H26/10</f>
        <v>0</v>
      </c>
    </row>
    <row r="27" spans="1:10" x14ac:dyDescent="0.3">
      <c r="A27" s="5"/>
      <c r="B27" s="5" t="s">
        <v>129</v>
      </c>
      <c r="C27" s="17">
        <f>SUM('Fidelity Standards Scale '!C118:C135)</f>
        <v>0</v>
      </c>
      <c r="D27" s="17">
        <f>SUM('Fidelity Standards Scale '!D118:D135)</f>
        <v>0</v>
      </c>
      <c r="E27" s="17">
        <f>SUM('Fidelity Standards Scale '!E118:E135)</f>
        <v>0</v>
      </c>
      <c r="F27" s="17">
        <f>SUM('Fidelity Standards Scale '!F118:F135)</f>
        <v>0</v>
      </c>
      <c r="G27" s="17">
        <f>SUM('Fidelity Standards Scale '!G118:G135)</f>
        <v>0</v>
      </c>
      <c r="H27" s="17">
        <f t="shared" si="4"/>
        <v>0</v>
      </c>
      <c r="I27" s="21" t="s">
        <v>172</v>
      </c>
      <c r="J27" s="12">
        <f>H27/60</f>
        <v>0</v>
      </c>
    </row>
    <row r="28" spans="1:10" x14ac:dyDescent="0.3">
      <c r="A28" s="69" t="s">
        <v>173</v>
      </c>
      <c r="B28" s="70"/>
      <c r="C28" s="26"/>
      <c r="D28" s="26"/>
      <c r="E28" s="26"/>
      <c r="F28" s="26"/>
      <c r="G28" s="26"/>
      <c r="H28" s="26"/>
      <c r="I28" s="27"/>
      <c r="J28" s="15">
        <f>(J6+J12+J23)/3</f>
        <v>0</v>
      </c>
    </row>
  </sheetData>
  <sheetProtection algorithmName="SHA-512" hashValue="Tyn6xzdKB0KfzS2S4BXAh8YdymyIxdTyy9rHumdM+qiOQlNLD+kI1JWFnBSn4rwHfxxA3nZld56YWeKrGeMqeA==" saltValue="KWKozQSk0dTHN7cNNhauWg==" spinCount="100000" sheet="1" objects="1" scenarios="1"/>
  <mergeCells count="5">
    <mergeCell ref="A28:B28"/>
    <mergeCell ref="C4:G4"/>
    <mergeCell ref="A6:B6"/>
    <mergeCell ref="A12:B12"/>
    <mergeCell ref="A23:B2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6E5837BA862347BF5E908B4D6D8A92" ma:contentTypeVersion="11" ma:contentTypeDescription="Create a new document." ma:contentTypeScope="" ma:versionID="ff610a3b93d455c41fd170ca1bbd07e8">
  <xsd:schema xmlns:xsd="http://www.w3.org/2001/XMLSchema" xmlns:xs="http://www.w3.org/2001/XMLSchema" xmlns:p="http://schemas.microsoft.com/office/2006/metadata/properties" xmlns:ns2="e91245e6-ab5f-4704-918d-d85e79bfd912" xmlns:ns3="11be93fb-8c93-4c9f-a0db-0f4a12123369" targetNamespace="http://schemas.microsoft.com/office/2006/metadata/properties" ma:root="true" ma:fieldsID="4367eceb4299b2b17d85d38c2268da6d" ns2:_="" ns3:_="">
    <xsd:import namespace="e91245e6-ab5f-4704-918d-d85e79bfd912"/>
    <xsd:import namespace="11be93fb-8c93-4c9f-a0db-0f4a1212336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1245e6-ab5f-4704-918d-d85e79bfd9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be93fb-8c93-4c9f-a0db-0f4a1212336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0E3225-6042-4A68-ADA3-A7E50402B9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1245e6-ab5f-4704-918d-d85e79bfd912"/>
    <ds:schemaRef ds:uri="11be93fb-8c93-4c9f-a0db-0f4a121233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8BE5117-BB97-461F-943A-7A1A3AC6673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2C6405C-95F0-4D54-AA1F-3075ABB863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Tool Directions</vt:lpstr>
      <vt:lpstr>Fidelity Standards Scale </vt:lpstr>
      <vt:lpstr>Fidelity Score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Simple Gantt Chart</dc:title>
  <dc:subject/>
  <dc:creator>Vertex42.com</dc:creator>
  <cp:keywords/>
  <dc:description>© 2018-2019 Vertex42 LLC. All Rights Reserved.</dc:description>
  <cp:lastModifiedBy>Sarah Flinspach</cp:lastModifiedBy>
  <cp:revision/>
  <dcterms:created xsi:type="dcterms:W3CDTF">2017-01-09T18:01:51Z</dcterms:created>
  <dcterms:modified xsi:type="dcterms:W3CDTF">2021-03-01T21:29:43Z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https://www.vertex42.com/</vt:lpwstr>
  </property>
  <property fmtid="{D5CDD505-2E9C-101B-9397-08002B2CF9AE}" pid="3" name="Copyright">
    <vt:lpwstr>© 2019 Vertex42 LLC</vt:lpwstr>
  </property>
  <property fmtid="{D5CDD505-2E9C-101B-9397-08002B2CF9AE}" pid="4" name="Version">
    <vt:lpwstr>1.0.1</vt:lpwstr>
  </property>
  <property fmtid="{D5CDD505-2E9C-101B-9397-08002B2CF9AE}" pid="5" name="ContentTypeId">
    <vt:lpwstr>0x010100006E5837BA862347BF5E908B4D6D8A92</vt:lpwstr>
  </property>
</Properties>
</file>