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thenationalcouncil-my.sharepoint.com/personal/deannap_thenationalcouncil_org/Documents/Documents/PIC Projects/CCBHC/Grantee TAC/Needs Assessment Toolkit/Final Documents/"/>
    </mc:Choice>
  </mc:AlternateContent>
  <xr:revisionPtr revIDLastSave="0" documentId="8_{5FED7C36-645F-4DB8-BAEF-7FEE7FD54620}" xr6:coauthVersionLast="47" xr6:coauthVersionMax="47" xr10:uidLastSave="{00000000-0000-0000-0000-000000000000}"/>
  <bookViews>
    <workbookView xWindow="28680" yWindow="-120" windowWidth="29040" windowHeight="15720" xr2:uid="{00000000-000D-0000-FFFF-FFFF00000000}"/>
  </bookViews>
  <sheets>
    <sheet name="Fillable Data Tool" sheetId="1" r:id="rId1"/>
    <sheet name="EXAMPLE" sheetId="2" r:id="rId2"/>
  </sheets>
  <definedNames>
    <definedName name="m_5697907303290755457__Hlk134105685" localSheetId="1">EXAMPLE!$B$45</definedName>
    <definedName name="m_5697907303290755457__Hlk134105685" localSheetId="0">'Fillable Data Tool'!$B$45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eaudBRfeYgTKwoypOXsaPCivEGO7pIcBH22kka0hzD0="/>
    </ext>
  </extLst>
</workbook>
</file>

<file path=xl/calcChain.xml><?xml version="1.0" encoding="utf-8"?>
<calcChain xmlns="http://schemas.openxmlformats.org/spreadsheetml/2006/main">
  <c r="L40" i="2" l="1"/>
  <c r="L39" i="2"/>
  <c r="L38" i="2"/>
  <c r="L36" i="2"/>
  <c r="L35" i="2"/>
  <c r="L34" i="2"/>
  <c r="L32" i="2"/>
  <c r="L31" i="2"/>
  <c r="L30" i="2"/>
  <c r="L29" i="2"/>
  <c r="L28" i="2"/>
  <c r="J27" i="2"/>
  <c r="I27" i="2"/>
  <c r="C21" i="2"/>
  <c r="C16" i="2"/>
  <c r="L40" i="1"/>
  <c r="L39" i="1"/>
  <c r="L38" i="1"/>
  <c r="L36" i="1"/>
  <c r="L35" i="1"/>
  <c r="L34" i="1"/>
  <c r="L32" i="1"/>
  <c r="L31" i="1"/>
  <c r="L30" i="1"/>
  <c r="L29" i="1"/>
  <c r="L28" i="1"/>
  <c r="J27" i="1"/>
  <c r="I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tc={069E19CC-C4CA-4039-9949-569D11403E01}</author>
    <author/>
  </authors>
  <commentList>
    <comment ref="B2" authorId="0" shapeId="0" xr:uid="{069E19CC-C4CA-4039-9949-569D11403E01}">
      <text>
        <t xml:space="preserve">[Threaded comment]
Your version of Excel allows you to read this threaded comment; however, any edits to it will get removed if the file is opened in a newer version of Excel. Learn more: https://go.microsoft.com/fwlink/?linkid=870924
Comment:
    This needs to be branded with the CCBHC NTTAC logo and include the disclaimer language somewhere: 
 This publication was made possible by Grant No. 1H79SM085856 from the Substance Abuse and Mental Health Services Administration (SAMHSA). Its contents are solely the responsibility of the authors and do not necessarily represent the official views, opinions or policies of SAMHSA, or the U.S. Department of Health and Human Services (HHS). </t>
      </text>
    </comment>
    <comment ref="L32" authorId="1" shapeId="0" xr:uid="{00000000-0006-0000-0000-000002000000}">
      <text>
        <r>
          <rPr>
            <sz val="11"/>
            <color theme="1"/>
            <rFont val="Calibri"/>
            <family val="2"/>
            <scheme val="minor"/>
          </rPr>
          <t>======
ID#AAAAx2z9ul4
tc={6102359C-308E-4502-8501-917DE957F236}    (2023-05-24 16:13:25)
[Threaded comment]
Your version of Excel allows you to read this threaded comment; however, any edits to it will get removed if the file is opened in a newer version of Excel. Learn more: https://go.microsoft.com/fwlink/?linkid=870924
Comment:
    https://www.inchcalculator.com/solve-for-unknown-fraction/ 
Reply:
    Use this free calculator to turn the number of predicted deaths from CDC into a per 100,000 population count. Just add the predicted deaths/population = x/100,000</t>
        </r>
      </text>
    </comment>
    <comment ref="L36" authorId="1" shapeId="0" xr:uid="{00000000-0006-0000-0000-000004000000}">
      <text>
        <r>
          <rPr>
            <sz val="11"/>
            <color theme="1"/>
            <rFont val="Calibri"/>
            <family val="2"/>
            <scheme val="minor"/>
          </rPr>
          <t>======
ID#AAAAx2z9ulo
tc={C25EBD7B-2C5E-4493-AB58-C32C4CE72093}    (2023-05-24 16:13:25)
[Threaded comment]
Your version of Excel allows you to read this threaded comment; however, any edits to it will get removed if the file is opened in a newer version of Excel. Learn more: https://go.microsoft.com/fwlink/?linkid=870924
Comment:
    https://www.inchcalculator.com/solve-for-unknown-fraction/ 
Reply:
    Use this free calculator to turn the number of predicted deaths from CDC into a per 100,000 population count. Just add the predicted deaths/population = x/100,000</t>
        </r>
      </text>
    </comment>
  </commentList>
  <extLst>
    <ext xmlns:r="http://schemas.openxmlformats.org/officeDocument/2006/relationships" uri="GoogleSheetsCustomDataVersion2">
      <go:sheetsCustomData xmlns:go="http://customooxmlschemas.google.com/" r:id="rId1" roundtripDataSignature="AMtx7mhHxImWhkWA6c1xEFO0TEdwX2fP0w=="/>
    </ext>
  </extLst>
</comments>
</file>

<file path=xl/sharedStrings.xml><?xml version="1.0" encoding="utf-8"?>
<sst xmlns="http://schemas.openxmlformats.org/spreadsheetml/2006/main" count="178" uniqueCount="65">
  <si>
    <t>CCBHC Needs Assessment</t>
  </si>
  <si>
    <t xml:space="preserve">National Data Comparison Tool </t>
  </si>
  <si>
    <t>Population</t>
  </si>
  <si>
    <t>U.S. Population (12+ years old)</t>
  </si>
  <si>
    <t>U.S. Population (18+ years old)</t>
  </si>
  <si>
    <t>U.S. Population (All)</t>
  </si>
  <si>
    <t>State</t>
  </si>
  <si>
    <t>State Population (18+ years old)</t>
  </si>
  <si>
    <t>State Population (All)</t>
  </si>
  <si>
    <t>Source</t>
  </si>
  <si>
    <t>Census Bureau (Link)</t>
  </si>
  <si>
    <t>Municipality</t>
  </si>
  <si>
    <t>Muni Population (18+ years old)</t>
  </si>
  <si>
    <t>Muni Population (All)</t>
  </si>
  <si>
    <t>Prevalence Rates</t>
  </si>
  <si>
    <t>Rates in Your Area</t>
  </si>
  <si>
    <t>Population Sample</t>
  </si>
  <si>
    <t>Time Frame</t>
  </si>
  <si>
    <t>National Source</t>
  </si>
  <si>
    <t>State Source</t>
  </si>
  <si>
    <t>Municipal Source*</t>
  </si>
  <si>
    <t>U.S.</t>
  </si>
  <si>
    <t>Value</t>
  </si>
  <si>
    <t xml:space="preserve">Substance Use  </t>
  </si>
  <si>
    <t xml:space="preserve">Any Illicit Drug Use </t>
  </si>
  <si>
    <t xml:space="preserve">Ages 12+ </t>
  </si>
  <si>
    <t>Past Month</t>
  </si>
  <si>
    <t>SAMSHA (Link)</t>
  </si>
  <si>
    <t>NSDUH State Rates (Table 1)</t>
  </si>
  <si>
    <t>Opioid Misuse</t>
  </si>
  <si>
    <t>Past Year</t>
  </si>
  <si>
    <t>NSDUH State Rates (Table 13)</t>
  </si>
  <si>
    <t>Opioid Use Disorder</t>
  </si>
  <si>
    <t>NSDUH State Rates (Table 23)</t>
  </si>
  <si>
    <t>Substance Use Disorders</t>
  </si>
  <si>
    <t>NSDUH State Rates (Table 25)</t>
  </si>
  <si>
    <t>Drug Overdose Deaths</t>
  </si>
  <si>
    <t>All Persons</t>
  </si>
  <si>
    <t>Nov. 2021 - Nov. 2022</t>
  </si>
  <si>
    <t>CDC (Link)</t>
  </si>
  <si>
    <t>Mental Health</t>
  </si>
  <si>
    <t>Any Mental Illness</t>
  </si>
  <si>
    <t>Ages 18+</t>
  </si>
  <si>
    <t>NSDUH State Rates (Table 29)</t>
  </si>
  <si>
    <t>Serious Mental Illness</t>
  </si>
  <si>
    <t>NSDUH State Rates (Table 30)</t>
  </si>
  <si>
    <t>Suicide Rate</t>
  </si>
  <si>
    <t>Health-related Social Needs</t>
  </si>
  <si>
    <t>Poverty</t>
  </si>
  <si>
    <t>Census (Link)</t>
  </si>
  <si>
    <t>Food Insecurity</t>
  </si>
  <si>
    <t>All Households</t>
  </si>
  <si>
    <t>USDA (Link)</t>
  </si>
  <si>
    <t>Housing Costs Above 30% of Income</t>
  </si>
  <si>
    <t>PA</t>
  </si>
  <si>
    <t>Philadelphia</t>
  </si>
  <si>
    <t>Timeframe</t>
  </si>
  <si>
    <t xml:space="preserve">Age 12+ </t>
  </si>
  <si>
    <t>not available</t>
  </si>
  <si>
    <t>Age 18+</t>
  </si>
  <si>
    <t>PA Health (Link)</t>
  </si>
  <si>
    <t>Health-Related Social Needs</t>
  </si>
  <si>
    <t>Feeding America</t>
  </si>
  <si>
    <t>FRED</t>
  </si>
  <si>
    <t>This publication was made possible by Grant No. 1H79SM085856 from the Substance Abuse and Mental Health Services Administration (SAMHSA). Its contents are solely the responsibility of the authors and do not necessarily represent the official views, opinions or policies of SAMHSA, or the U.S. Department of Health and Human Services (HHS).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</si>
</sst>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scheme val="minor"/>
    </font>
    <font>
      <sz val="11"/>
      <color theme="1"/>
      <name val="Calibri"/>
      <family val="2"/>
    </font>
    <font>
      <b/>
      <sz val="16"/>
      <color theme="1"/>
      <name val="Calibri"/>
      <family val="2"/>
    </font>
    <font>
      <b/>
      <i/>
      <sz val="16"/>
      <color theme="1"/>
      <name val="Calibri"/>
      <family val="2"/>
    </font>
    <font>
      <b/>
      <sz val="11"/>
      <color theme="0"/>
      <name val="Calibri"/>
      <family val="2"/>
    </font>
    <font>
      <b/>
      <sz val="11"/>
      <color theme="1"/>
      <name val="Calibri"/>
      <family val="2"/>
    </font>
    <font>
      <u/>
      <sz val="9"/>
      <color theme="10"/>
      <name val="Calibri"/>
      <family val="2"/>
    </font>
    <font>
      <u/>
      <sz val="11"/>
      <color theme="10"/>
      <name val="Calibri"/>
      <family val="2"/>
    </font>
    <font>
      <sz val="12"/>
      <color rgb="FF000000"/>
      <name val="Courier New"/>
      <family val="3"/>
    </font>
    <font>
      <u/>
      <sz val="11"/>
      <color theme="10"/>
      <name val="Calibri"/>
      <family val="2"/>
      <scheme val="minor"/>
    </font>
    <font>
      <u/>
      <sz val="9"/>
      <color theme="10"/>
      <name val="Calibri"/>
      <family val="2"/>
      <scheme val="minor"/>
    </font>
    <font>
      <u/>
      <sz val="10"/>
      <color theme="10"/>
      <name val="Calibri"/>
      <family val="2"/>
      <scheme val="minor"/>
    </font>
    <font>
      <sz val="10"/>
      <color rgb="FF000000"/>
      <name val="Calibri Italic"/>
    </font>
  </fonts>
  <fills count="7">
    <fill>
      <patternFill patternType="none"/>
    </fill>
    <fill>
      <patternFill patternType="gray125"/>
    </fill>
    <fill>
      <patternFill patternType="solid">
        <fgColor rgb="FFFFFF00"/>
        <bgColor rgb="FFFFFF00"/>
      </patternFill>
    </fill>
    <fill>
      <patternFill patternType="solid">
        <fgColor rgb="FF064F80"/>
        <bgColor rgb="FF2E75B5"/>
      </patternFill>
    </fill>
    <fill>
      <patternFill patternType="solid">
        <fgColor rgb="FF064F80"/>
        <bgColor rgb="FF1E4E79"/>
      </patternFill>
    </fill>
    <fill>
      <patternFill patternType="solid">
        <fgColor rgb="FFBAD4DC"/>
        <bgColor rgb="FF9CC2E5"/>
      </patternFill>
    </fill>
    <fill>
      <patternFill patternType="solid">
        <fgColor theme="0" tint="-4.9989318521683403E-2"/>
        <bgColor rgb="FFDEEAF6"/>
      </patternFill>
    </fill>
  </fills>
  <borders count="8">
    <border>
      <left/>
      <right/>
      <top/>
      <bottom/>
      <diagonal/>
    </border>
    <border>
      <left/>
      <right/>
      <top/>
      <bottom style="medium">
        <color rgb="FF0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9" fillId="0" borderId="0" applyNumberFormat="0" applyFill="0" applyBorder="0" applyAlignment="0" applyProtection="0"/>
  </cellStyleXfs>
  <cellXfs count="57">
    <xf numFmtId="0" fontId="0" fillId="0" borderId="0" xfId="0"/>
    <xf numFmtId="10" fontId="1" fillId="0" borderId="0" xfId="0" applyNumberFormat="1" applyFont="1"/>
    <xf numFmtId="0" fontId="2" fillId="0" borderId="0" xfId="0" applyFont="1"/>
    <xf numFmtId="0" fontId="1" fillId="0" borderId="1" xfId="0" applyFont="1" applyBorder="1"/>
    <xf numFmtId="0" fontId="3" fillId="0" borderId="1" xfId="0" applyFont="1" applyBorder="1"/>
    <xf numFmtId="10" fontId="1" fillId="0" borderId="1" xfId="0" applyNumberFormat="1" applyFont="1" applyBorder="1"/>
    <xf numFmtId="3" fontId="1" fillId="0" borderId="0" xfId="0" applyNumberFormat="1" applyFont="1"/>
    <xf numFmtId="0" fontId="5" fillId="0" borderId="0" xfId="0" applyFont="1"/>
    <xf numFmtId="0" fontId="1" fillId="0" borderId="0" xfId="0" applyFont="1" applyAlignment="1">
      <alignment wrapText="1"/>
    </xf>
    <xf numFmtId="0" fontId="8" fillId="0" borderId="0" xfId="0" applyFont="1" applyAlignment="1">
      <alignment horizontal="left" vertical="center"/>
    </xf>
    <xf numFmtId="0" fontId="7" fillId="0" borderId="0" xfId="0" applyFont="1" applyAlignment="1">
      <alignment horizontal="left" vertical="center"/>
    </xf>
    <xf numFmtId="0" fontId="4" fillId="3" borderId="2" xfId="0" applyFont="1" applyFill="1" applyBorder="1"/>
    <xf numFmtId="0" fontId="5" fillId="0" borderId="2" xfId="0" applyFont="1" applyBorder="1"/>
    <xf numFmtId="3" fontId="1" fillId="0" borderId="2" xfId="0" applyNumberFormat="1" applyFont="1" applyBorder="1"/>
    <xf numFmtId="0" fontId="1" fillId="2" borderId="2" xfId="0" applyFont="1" applyFill="1" applyBorder="1" applyAlignment="1">
      <alignment horizontal="right"/>
    </xf>
    <xf numFmtId="0" fontId="1" fillId="0" borderId="2" xfId="0" applyFont="1" applyBorder="1"/>
    <xf numFmtId="3" fontId="1" fillId="2" borderId="2" xfId="0" applyNumberFormat="1" applyFont="1" applyFill="1" applyBorder="1" applyAlignment="1">
      <alignment horizontal="right"/>
    </xf>
    <xf numFmtId="0" fontId="1" fillId="0" borderId="2" xfId="0" applyFont="1" applyBorder="1" applyAlignment="1">
      <alignment horizontal="right"/>
    </xf>
    <xf numFmtId="0" fontId="6" fillId="0" borderId="2" xfId="0" applyFont="1" applyBorder="1"/>
    <xf numFmtId="0" fontId="1" fillId="0" borderId="2" xfId="0" applyFont="1" applyBorder="1" applyAlignment="1">
      <alignment horizontal="left"/>
    </xf>
    <xf numFmtId="0" fontId="6" fillId="0" borderId="2" xfId="0" applyFont="1" applyBorder="1" applyAlignment="1">
      <alignment wrapText="1"/>
    </xf>
    <xf numFmtId="10" fontId="1" fillId="2" borderId="2" xfId="0" applyNumberFormat="1" applyFont="1" applyFill="1" applyBorder="1"/>
    <xf numFmtId="10" fontId="1" fillId="0" borderId="2" xfId="0" applyNumberFormat="1" applyFont="1" applyBorder="1"/>
    <xf numFmtId="0" fontId="1" fillId="0" borderId="2" xfId="0" applyFont="1" applyBorder="1" applyAlignment="1">
      <alignment horizontal="left" wrapText="1"/>
    </xf>
    <xf numFmtId="165" fontId="1" fillId="2" borderId="2" xfId="0" applyNumberFormat="1" applyFont="1" applyFill="1" applyBorder="1"/>
    <xf numFmtId="0" fontId="1" fillId="2" borderId="2" xfId="0" applyFont="1" applyFill="1" applyBorder="1"/>
    <xf numFmtId="164" fontId="1" fillId="0" borderId="2" xfId="0" applyNumberFormat="1" applyFont="1" applyBorder="1"/>
    <xf numFmtId="2" fontId="1" fillId="0" borderId="2" xfId="0" applyNumberFormat="1" applyFont="1" applyBorder="1"/>
    <xf numFmtId="0" fontId="11" fillId="2" borderId="3" xfId="1" applyFont="1" applyFill="1" applyBorder="1" applyAlignment="1">
      <alignment wrapText="1"/>
    </xf>
    <xf numFmtId="0" fontId="6" fillId="2" borderId="3" xfId="0" applyFont="1" applyFill="1" applyBorder="1" applyAlignment="1">
      <alignment wrapText="1"/>
    </xf>
    <xf numFmtId="0" fontId="11" fillId="2" borderId="3" xfId="1" applyFont="1" applyFill="1" applyBorder="1"/>
    <xf numFmtId="0" fontId="6" fillId="0" borderId="3" xfId="0" applyFont="1" applyBorder="1"/>
    <xf numFmtId="0" fontId="10" fillId="0" borderId="3" xfId="1" applyFont="1" applyBorder="1"/>
    <xf numFmtId="0" fontId="11" fillId="0" borderId="3" xfId="1" applyFont="1" applyFill="1" applyBorder="1"/>
    <xf numFmtId="0" fontId="9" fillId="0" borderId="3" xfId="1" applyBorder="1"/>
    <xf numFmtId="10" fontId="1" fillId="2" borderId="4" xfId="0" applyNumberFormat="1" applyFont="1" applyFill="1" applyBorder="1"/>
    <xf numFmtId="165" fontId="1" fillId="2" borderId="4" xfId="0" applyNumberFormat="1" applyFont="1" applyFill="1" applyBorder="1"/>
    <xf numFmtId="0" fontId="4" fillId="4" borderId="5" xfId="0" applyFont="1" applyFill="1" applyBorder="1" applyAlignment="1">
      <alignment wrapText="1"/>
    </xf>
    <xf numFmtId="0" fontId="1" fillId="4" borderId="6" xfId="0" applyFont="1" applyFill="1" applyBorder="1"/>
    <xf numFmtId="0" fontId="7" fillId="4" borderId="6" xfId="0" applyFont="1" applyFill="1" applyBorder="1"/>
    <xf numFmtId="0" fontId="1" fillId="4" borderId="7" xfId="0" applyFont="1" applyFill="1" applyBorder="1"/>
    <xf numFmtId="0" fontId="4" fillId="4" borderId="2"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10" fontId="4" fillId="4" borderId="2" xfId="0" applyNumberFormat="1" applyFont="1" applyFill="1" applyBorder="1" applyAlignment="1">
      <alignment wrapText="1"/>
    </xf>
    <xf numFmtId="0" fontId="5" fillId="5" borderId="2" xfId="0" applyFont="1" applyFill="1" applyBorder="1"/>
    <xf numFmtId="0" fontId="1" fillId="5" borderId="2" xfId="0" applyFont="1" applyFill="1" applyBorder="1"/>
    <xf numFmtId="0" fontId="1" fillId="5" borderId="3" xfId="0" applyFont="1" applyFill="1" applyBorder="1"/>
    <xf numFmtId="0" fontId="1" fillId="5" borderId="4" xfId="0" applyFont="1" applyFill="1" applyBorder="1"/>
    <xf numFmtId="10" fontId="1" fillId="5" borderId="2" xfId="0" applyNumberFormat="1" applyFont="1" applyFill="1" applyBorder="1"/>
    <xf numFmtId="0" fontId="1" fillId="5" borderId="2" xfId="0" applyFont="1" applyFill="1" applyBorder="1" applyAlignment="1">
      <alignment horizontal="left"/>
    </xf>
    <xf numFmtId="0" fontId="7" fillId="5" borderId="2" xfId="0" applyFont="1" applyFill="1" applyBorder="1"/>
    <xf numFmtId="0" fontId="7" fillId="5" borderId="3" xfId="0" applyFont="1" applyFill="1" applyBorder="1"/>
    <xf numFmtId="0" fontId="1" fillId="6" borderId="2" xfId="0" applyFont="1" applyFill="1" applyBorder="1"/>
    <xf numFmtId="0" fontId="6" fillId="2" borderId="3" xfId="0" applyFont="1" applyFill="1" applyBorder="1"/>
    <xf numFmtId="0" fontId="1" fillId="2" borderId="4" xfId="0" applyFont="1" applyFill="1" applyBorder="1"/>
    <xf numFmtId="0" fontId="12"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17435"/>
      <color rgb="FF064F80"/>
      <color rgb="FFBAD4DC"/>
      <color rgb="FF006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nationalcouncil.org/program/ccbhc-e-national-training-and-technical-assistance-cente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thenationalcouncil.org/program/ccbhc-e-national-training-and-technical-assistance-center/" TargetMode="External"/></Relationships>
</file>

<file path=xl/drawings/drawing1.xml><?xml version="1.0" encoding="utf-8"?>
<xdr:wsDr xmlns:xdr="http://schemas.openxmlformats.org/drawingml/2006/spreadsheetDrawing" xmlns:a="http://schemas.openxmlformats.org/drawingml/2006/main">
  <xdr:oneCellAnchor>
    <xdr:from>
      <xdr:col>3</xdr:col>
      <xdr:colOff>609600</xdr:colOff>
      <xdr:row>0</xdr:row>
      <xdr:rowOff>57150</xdr:rowOff>
    </xdr:from>
    <xdr:ext cx="5667375" cy="14668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517075" y="3051338"/>
          <a:ext cx="5657850" cy="1457325"/>
        </a:xfrm>
        <a:prstGeom prst="rect">
          <a:avLst/>
        </a:prstGeom>
        <a:solidFill>
          <a:srgbClr val="064F80"/>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lt1"/>
              </a:solidFill>
              <a:latin typeface="Calibri"/>
              <a:ea typeface="Calibri"/>
              <a:cs typeface="Calibri"/>
              <a:sym typeface="Calibri"/>
            </a:rPr>
            <a:t>Overview</a:t>
          </a:r>
          <a:r>
            <a:rPr lang="en-US" sz="1100">
              <a:solidFill>
                <a:schemeClr val="lt1"/>
              </a:solidFill>
              <a:latin typeface="Calibri"/>
              <a:ea typeface="Calibri"/>
              <a:cs typeface="Calibri"/>
              <a:sym typeface="Calibri"/>
            </a:rPr>
            <a:t>: </a:t>
          </a:r>
          <a:r>
            <a:rPr lang="en-US" sz="1100" b="0" i="0">
              <a:solidFill>
                <a:schemeClr val="lt1"/>
              </a:solidFill>
              <a:latin typeface="Calibri"/>
              <a:ea typeface="Calibri"/>
              <a:cs typeface="Calibri"/>
              <a:sym typeface="Calibri"/>
            </a:rPr>
            <a:t>This data comparison tool is a resource for community-based organizations</a:t>
          </a:r>
          <a:r>
            <a:rPr lang="en-US" sz="1100" b="0" i="0" baseline="0">
              <a:solidFill>
                <a:schemeClr val="lt1"/>
              </a:solidFill>
              <a:latin typeface="Calibri"/>
              <a:ea typeface="Calibri"/>
              <a:cs typeface="Calibri"/>
              <a:sym typeface="Calibri"/>
            </a:rPr>
            <a:t> </a:t>
          </a:r>
          <a:r>
            <a:rPr lang="en-US" sz="1100" b="0" i="0">
              <a:solidFill>
                <a:schemeClr val="lt1"/>
              </a:solidFill>
              <a:latin typeface="Calibri"/>
              <a:ea typeface="Calibri"/>
              <a:cs typeface="Calibri"/>
              <a:sym typeface="Calibri"/>
            </a:rPr>
            <a:t>completing the required needs assessment for CCBHC implementation. </a:t>
          </a:r>
          <a:endParaRPr sz="1400"/>
        </a:p>
        <a:p>
          <a:pPr marL="0" lvl="0" indent="0" algn="l" rtl="0">
            <a:spcBef>
              <a:spcPts val="0"/>
            </a:spcBef>
            <a:spcAft>
              <a:spcPts val="0"/>
            </a:spcAft>
            <a:buNone/>
          </a:pPr>
          <a:endParaRPr sz="1100" b="0" i="0">
            <a:solidFill>
              <a:schemeClr val="lt1"/>
            </a:solidFill>
            <a:latin typeface="Calibri"/>
            <a:ea typeface="Calibri"/>
            <a:cs typeface="Calibri"/>
            <a:sym typeface="Calibri"/>
          </a:endParaRPr>
        </a:p>
        <a:p>
          <a:pPr marL="0" lvl="0" indent="0" algn="l" rtl="0">
            <a:spcBef>
              <a:spcPts val="0"/>
            </a:spcBef>
            <a:spcAft>
              <a:spcPts val="0"/>
            </a:spcAft>
            <a:buNone/>
          </a:pPr>
          <a:r>
            <a:rPr lang="en-US" sz="1100" b="0" i="0">
              <a:solidFill>
                <a:schemeClr val="lt1"/>
              </a:solidFill>
              <a:latin typeface="+mn-lt"/>
              <a:ea typeface="+mn-ea"/>
              <a:cs typeface="+mn-cs"/>
              <a:sym typeface="Calibri"/>
            </a:rPr>
            <a:t>The tool frames the prevalence rates of important considerations in your state and local municipality, demonstrating their critical behavioral health and social needs. It already shows the rates of those key needs areas for the entire United States, allowing for a quick comparison to your area.</a:t>
          </a:r>
          <a:endParaRPr sz="1100">
            <a:solidFill>
              <a:schemeClr val="lt1"/>
            </a:solidFill>
          </a:endParaRPr>
        </a:p>
      </xdr:txBody>
    </xdr:sp>
    <xdr:clientData fLocksWithSheet="0"/>
  </xdr:oneCellAnchor>
  <xdr:oneCellAnchor>
    <xdr:from>
      <xdr:col>3</xdr:col>
      <xdr:colOff>609600</xdr:colOff>
      <xdr:row>8</xdr:row>
      <xdr:rowOff>180975</xdr:rowOff>
    </xdr:from>
    <xdr:ext cx="5695950" cy="21526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2502788" y="2708438"/>
          <a:ext cx="5686425" cy="2143125"/>
        </a:xfrm>
        <a:prstGeom prst="rect">
          <a:avLst/>
        </a:prstGeom>
        <a:solidFill>
          <a:srgbClr val="064F80"/>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lt1"/>
              </a:solidFill>
              <a:latin typeface="Calibri"/>
              <a:ea typeface="Calibri"/>
              <a:cs typeface="Calibri"/>
              <a:sym typeface="Calibri"/>
            </a:rPr>
            <a:t>How to Use this Tool:</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1) Input your state </a:t>
          </a:r>
          <a:r>
            <a:rPr lang="en-US" sz="1100" b="1">
              <a:solidFill>
                <a:srgbClr val="FFFF00"/>
              </a:solidFill>
              <a:latin typeface="Calibri"/>
              <a:ea typeface="Calibri"/>
              <a:cs typeface="Calibri"/>
              <a:sym typeface="Calibri"/>
            </a:rPr>
            <a:t>(C15-C17) </a:t>
          </a:r>
          <a:r>
            <a:rPr lang="en-US" sz="1100">
              <a:solidFill>
                <a:schemeClr val="lt1"/>
              </a:solidFill>
              <a:latin typeface="Calibri"/>
              <a:ea typeface="Calibri"/>
              <a:cs typeface="Calibri"/>
              <a:sym typeface="Calibri"/>
            </a:rPr>
            <a:t>and local population </a:t>
          </a:r>
          <a:r>
            <a:rPr lang="en-US" sz="1100" b="1">
              <a:solidFill>
                <a:srgbClr val="FFFF00"/>
              </a:solidFill>
              <a:latin typeface="Calibri"/>
              <a:ea typeface="Calibri"/>
              <a:cs typeface="Calibri"/>
              <a:sym typeface="Calibri"/>
            </a:rPr>
            <a:t>(C20-C22) </a:t>
          </a:r>
          <a:r>
            <a:rPr lang="en-US" sz="1100">
              <a:solidFill>
                <a:schemeClr val="lt1"/>
              </a:solidFill>
              <a:latin typeface="Calibri"/>
              <a:ea typeface="Calibri"/>
              <a:cs typeface="Calibri"/>
              <a:sym typeface="Calibri"/>
            </a:rPr>
            <a:t>data.</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2) Identify data sources for each of the prevalence rates. The</a:t>
          </a:r>
          <a:r>
            <a:rPr lang="en-US" sz="1100" baseline="0">
              <a:solidFill>
                <a:schemeClr val="lt1"/>
              </a:solidFill>
              <a:latin typeface="Calibri"/>
              <a:ea typeface="Calibri"/>
              <a:cs typeface="Calibri"/>
              <a:sym typeface="Calibri"/>
            </a:rPr>
            <a:t> n</a:t>
          </a:r>
          <a:r>
            <a:rPr lang="en-US" sz="1100">
              <a:solidFill>
                <a:schemeClr val="lt1"/>
              </a:solidFill>
              <a:latin typeface="Calibri"/>
              <a:ea typeface="Calibri"/>
              <a:cs typeface="Calibri"/>
              <a:sym typeface="Calibri"/>
            </a:rPr>
            <a:t>ational sources (SAMSHA, CDC and the</a:t>
          </a:r>
          <a:r>
            <a:rPr lang="en-US" sz="1100" baseline="0">
              <a:solidFill>
                <a:schemeClr val="lt1"/>
              </a:solidFill>
              <a:latin typeface="Calibri"/>
              <a:ea typeface="Calibri"/>
              <a:cs typeface="Calibri"/>
              <a:sym typeface="Calibri"/>
            </a:rPr>
            <a:t> </a:t>
          </a:r>
          <a:r>
            <a:rPr lang="en-US" sz="1100">
              <a:solidFill>
                <a:schemeClr val="lt1"/>
              </a:solidFill>
              <a:latin typeface="Calibri"/>
              <a:ea typeface="Calibri"/>
              <a:cs typeface="Calibri"/>
              <a:sym typeface="Calibri"/>
            </a:rPr>
            <a:t>Census Bureau) are great starting places, but may not provide data at a local level.</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3) Calculate the rates (based on the sample population and time frame) to align</a:t>
          </a:r>
          <a:r>
            <a:rPr lang="en-US" sz="1100" baseline="0">
              <a:solidFill>
                <a:schemeClr val="lt1"/>
              </a:solidFill>
              <a:latin typeface="Calibri"/>
              <a:ea typeface="Calibri"/>
              <a:cs typeface="Calibri"/>
              <a:sym typeface="Calibri"/>
            </a:rPr>
            <a:t> with</a:t>
          </a:r>
          <a:r>
            <a:rPr lang="en-US" sz="1100">
              <a:solidFill>
                <a:schemeClr val="lt1"/>
              </a:solidFill>
              <a:latin typeface="Calibri"/>
              <a:ea typeface="Calibri"/>
              <a:cs typeface="Calibri"/>
              <a:sym typeface="Calibri"/>
            </a:rPr>
            <a:t> the national data.</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4) Input the prevalence rates for your state and municpality into the </a:t>
          </a:r>
          <a:r>
            <a:rPr lang="en-US" sz="1100" b="1">
              <a:solidFill>
                <a:srgbClr val="FFFF00"/>
              </a:solidFill>
              <a:latin typeface="Calibri"/>
              <a:ea typeface="Calibri"/>
              <a:cs typeface="Calibri"/>
              <a:sym typeface="Calibri"/>
            </a:rPr>
            <a:t>appropriate cells with this color</a:t>
          </a:r>
          <a:r>
            <a:rPr lang="en-US" sz="1100" b="1">
              <a:solidFill>
                <a:schemeClr val="accent4"/>
              </a:solidFill>
              <a:latin typeface="Calibri"/>
              <a:ea typeface="Calibri"/>
              <a:cs typeface="Calibri"/>
              <a:sym typeface="Calibri"/>
            </a:rPr>
            <a:t>.</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5) Notice variances between prevalence rates in your local area and the national rates. These may identify key areas of need in your assessment.</a:t>
          </a:r>
          <a:endParaRPr sz="1100">
            <a:solidFill>
              <a:schemeClr val="lt1"/>
            </a:solidFill>
          </a:endParaRPr>
        </a:p>
      </xdr:txBody>
    </xdr:sp>
    <xdr:clientData fLocksWithSheet="0"/>
  </xdr:oneCellAnchor>
  <xdr:oneCellAnchor>
    <xdr:from>
      <xdr:col>1</xdr:col>
      <xdr:colOff>0</xdr:colOff>
      <xdr:row>41</xdr:row>
      <xdr:rowOff>133350</xdr:rowOff>
    </xdr:from>
    <xdr:ext cx="12827000" cy="1332924"/>
    <xdr:sp macro="" textlink="">
      <xdr:nvSpPr>
        <xdr:cNvPr id="5" name="Shape 5">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658091" y="8319077"/>
          <a:ext cx="12827000" cy="1332924"/>
        </a:xfrm>
        <a:prstGeom prst="rect">
          <a:avLst/>
        </a:prstGeom>
        <a:solidFill>
          <a:srgbClr val="F17435">
            <a:alpha val="25098"/>
          </a:srgbClr>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i="0">
              <a:solidFill>
                <a:schemeClr val="dk1"/>
              </a:solidFill>
              <a:latin typeface="Calibri"/>
              <a:ea typeface="Calibri"/>
              <a:cs typeface="Calibri"/>
              <a:sym typeface="Calibri"/>
            </a:rPr>
            <a:t>For Additional Resources and Support: </a:t>
          </a:r>
          <a:br>
            <a:rPr lang="en-US" sz="1100" b="1" i="0">
              <a:solidFill>
                <a:schemeClr val="dk1"/>
              </a:solidFill>
              <a:latin typeface="Calibri"/>
              <a:ea typeface="Calibri"/>
              <a:cs typeface="Calibri"/>
              <a:sym typeface="Calibri"/>
            </a:rPr>
          </a:br>
          <a:r>
            <a:rPr lang="en-US" sz="1100" b="0" i="0">
              <a:solidFill>
                <a:schemeClr val="dk1"/>
              </a:solidFill>
              <a:latin typeface="Calibri"/>
              <a:ea typeface="Calibri"/>
              <a:cs typeface="Calibri"/>
              <a:sym typeface="Calibri"/>
            </a:rPr>
            <a:t>The National Council for Mental Wellbeing’s CCBHC-E Training and Technical Assistance Center is committed to advancing the CCBHC model by providing SAMHSA CCBHC Expansion Programs (Including CCBHC-E, CCBHC-PDI and CCBHC-IA) training and technical assistance related to certification, sustainability, and the implementation of processes that support access to care and evidence-based practices. </a:t>
          </a:r>
        </a:p>
        <a:p>
          <a:pPr marL="0" lvl="0" indent="0" algn="l" rtl="0">
            <a:spcBef>
              <a:spcPts val="0"/>
            </a:spcBef>
            <a:spcAft>
              <a:spcPts val="0"/>
            </a:spcAft>
            <a:buNone/>
          </a:pPr>
          <a:endParaRPr lang="en-US" sz="1100" b="0" i="0">
            <a:solidFill>
              <a:schemeClr val="dk1"/>
            </a:solidFill>
            <a:latin typeface="Calibri"/>
            <a:ea typeface="Calibri"/>
            <a:cs typeface="Calibri"/>
            <a:sym typeface="Calibri"/>
          </a:endParaRPr>
        </a:p>
        <a:p>
          <a:pPr marL="0" lvl="0" indent="0" algn="l" rtl="0">
            <a:spcBef>
              <a:spcPts val="0"/>
            </a:spcBef>
            <a:spcAft>
              <a:spcPts val="0"/>
            </a:spcAft>
            <a:buNone/>
          </a:pPr>
          <a:r>
            <a:rPr lang="en-US" sz="1100" b="0" i="0">
              <a:solidFill>
                <a:schemeClr val="dk1"/>
              </a:solidFill>
              <a:latin typeface="Calibri"/>
              <a:ea typeface="Calibri"/>
              <a:cs typeface="Calibri"/>
              <a:sym typeface="Calibri"/>
            </a:rPr>
            <a:t>*Review the "List of Data Sources" in the Needs Assessment Toolkit for data sources that may be appropriate for local needs data.</a:t>
          </a:r>
        </a:p>
        <a:p>
          <a:pPr marL="0" lvl="0" indent="0" algn="l" rtl="0">
            <a:spcBef>
              <a:spcPts val="0"/>
            </a:spcBef>
            <a:spcAft>
              <a:spcPts val="0"/>
            </a:spcAft>
            <a:buNone/>
          </a:pPr>
          <a:endParaRPr lang="en-US" sz="1100" b="0" i="0">
            <a:solidFill>
              <a:schemeClr val="dk1"/>
            </a:solidFill>
            <a:latin typeface="Calibri"/>
            <a:cs typeface="Calibri"/>
            <a:sym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To</a:t>
          </a:r>
          <a:r>
            <a:rPr lang="en-US" sz="1100" b="0" i="0" baseline="0">
              <a:effectLst/>
              <a:latin typeface="+mn-lt"/>
              <a:ea typeface="+mn-ea"/>
              <a:cs typeface="+mn-cs"/>
            </a:rPr>
            <a:t> access</a:t>
          </a:r>
          <a:r>
            <a:rPr lang="en-US" sz="1100" b="0" i="0">
              <a:effectLst/>
              <a:latin typeface="+mn-lt"/>
              <a:ea typeface="+mn-ea"/>
              <a:cs typeface="+mn-cs"/>
            </a:rPr>
            <a:t> additional information, learn about upcoming events, and request technical assistance, visit the CCBHC-E Training and Technical Assistance Center.</a:t>
          </a:r>
          <a:endParaRPr lang="en-US">
            <a:effectLst/>
          </a:endParaRPr>
        </a:p>
        <a:p>
          <a:pPr marL="0" lvl="0" indent="0" algn="l" rtl="0">
            <a:spcBef>
              <a:spcPts val="0"/>
            </a:spcBef>
            <a:spcAft>
              <a:spcPts val="0"/>
            </a:spcAft>
            <a:buNone/>
          </a:pPr>
          <a:endParaRPr sz="1100"/>
        </a:p>
      </xdr:txBody>
    </xdr:sp>
    <xdr:clientData fLocksWithSheet="0"/>
  </xdr:oneCellAnchor>
  <xdr:oneCellAnchor>
    <xdr:from>
      <xdr:col>1</xdr:col>
      <xdr:colOff>47626</xdr:colOff>
      <xdr:row>0</xdr:row>
      <xdr:rowOff>117511</xdr:rowOff>
    </xdr:from>
    <xdr:ext cx="4143372" cy="963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08026" y="117511"/>
          <a:ext cx="4143372" cy="963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609600</xdr:colOff>
      <xdr:row>0</xdr:row>
      <xdr:rowOff>95250</xdr:rowOff>
    </xdr:from>
    <xdr:ext cx="5715000" cy="1466850"/>
    <xdr:sp macro="" textlink="">
      <xdr:nvSpPr>
        <xdr:cNvPr id="6" name="Shape 6">
          <a:extLst>
            <a:ext uri="{FF2B5EF4-FFF2-40B4-BE49-F238E27FC236}">
              <a16:creationId xmlns:a16="http://schemas.microsoft.com/office/drawing/2014/main" id="{00000000-0008-0000-0100-000006000000}"/>
            </a:ext>
          </a:extLst>
        </xdr:cNvPr>
        <xdr:cNvSpPr txBox="1"/>
      </xdr:nvSpPr>
      <xdr:spPr>
        <a:xfrm>
          <a:off x="6007100" y="95250"/>
          <a:ext cx="5715000" cy="1466850"/>
        </a:xfrm>
        <a:prstGeom prst="rect">
          <a:avLst/>
        </a:prstGeom>
        <a:solidFill>
          <a:srgbClr val="064F80"/>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lt1"/>
              </a:solidFill>
              <a:latin typeface="Calibri"/>
              <a:ea typeface="Calibri"/>
              <a:cs typeface="Calibri"/>
              <a:sym typeface="Calibri"/>
            </a:rPr>
            <a:t>Overview</a:t>
          </a:r>
          <a:r>
            <a:rPr lang="en-US" sz="1100">
              <a:solidFill>
                <a:schemeClr val="lt1"/>
              </a:solidFill>
              <a:latin typeface="Calibri"/>
              <a:ea typeface="Calibri"/>
              <a:cs typeface="Calibri"/>
              <a:sym typeface="Calibri"/>
            </a:rPr>
            <a:t>: </a:t>
          </a:r>
          <a:r>
            <a:rPr lang="en-US" sz="1100" b="0" i="0">
              <a:solidFill>
                <a:schemeClr val="lt1"/>
              </a:solidFill>
              <a:latin typeface="Calibri"/>
              <a:ea typeface="Calibri"/>
              <a:cs typeface="Calibri"/>
              <a:sym typeface="Calibri"/>
            </a:rPr>
            <a:t>This data comparison tool is a resource for community-based organizations in completing the required needs assessment for CCBHC implementation. </a:t>
          </a:r>
          <a:endParaRPr sz="1400"/>
        </a:p>
        <a:p>
          <a:pPr marL="0" lvl="0" indent="0" algn="l" rtl="0">
            <a:spcBef>
              <a:spcPts val="0"/>
            </a:spcBef>
            <a:spcAft>
              <a:spcPts val="0"/>
            </a:spcAft>
            <a:buNone/>
          </a:pPr>
          <a:endParaRPr sz="1100" b="0" i="0">
            <a:solidFill>
              <a:schemeClr val="lt1"/>
            </a:solidFill>
            <a:latin typeface="Calibri"/>
            <a:ea typeface="Calibri"/>
            <a:cs typeface="Calibri"/>
            <a:sym typeface="Calibri"/>
          </a:endParaRPr>
        </a:p>
        <a:p>
          <a:pPr marL="0" lvl="0" indent="0" algn="l" rtl="0">
            <a:spcBef>
              <a:spcPts val="0"/>
            </a:spcBef>
            <a:spcAft>
              <a:spcPts val="0"/>
            </a:spcAft>
            <a:buNone/>
          </a:pPr>
          <a:r>
            <a:rPr lang="en-US" sz="1100" b="0" i="0">
              <a:solidFill>
                <a:schemeClr val="lt1"/>
              </a:solidFill>
              <a:latin typeface="+mn-lt"/>
              <a:ea typeface="+mn-ea"/>
              <a:cs typeface="+mn-cs"/>
              <a:sym typeface="Calibri"/>
            </a:rPr>
            <a:t>The tool frames the prevalence rates of important considerations in your state and local municipality, demonstrating their critical behavioral health and social needs. It already shows the rates of those key needs areas for the entire United States, allowing for a quick comparison to your area.</a:t>
          </a:r>
          <a:endParaRPr sz="1100">
            <a:solidFill>
              <a:schemeClr val="lt1"/>
            </a:solidFill>
          </a:endParaRPr>
        </a:p>
      </xdr:txBody>
    </xdr:sp>
    <xdr:clientData fLocksWithSheet="0"/>
  </xdr:oneCellAnchor>
  <xdr:oneCellAnchor>
    <xdr:from>
      <xdr:col>3</xdr:col>
      <xdr:colOff>609600</xdr:colOff>
      <xdr:row>8</xdr:row>
      <xdr:rowOff>180975</xdr:rowOff>
    </xdr:from>
    <xdr:ext cx="5715000" cy="2152650"/>
    <xdr:sp macro="" textlink="">
      <xdr:nvSpPr>
        <xdr:cNvPr id="7" name="Shape 7">
          <a:extLst>
            <a:ext uri="{FF2B5EF4-FFF2-40B4-BE49-F238E27FC236}">
              <a16:creationId xmlns:a16="http://schemas.microsoft.com/office/drawing/2014/main" id="{00000000-0008-0000-0100-000007000000}"/>
            </a:ext>
          </a:extLst>
        </xdr:cNvPr>
        <xdr:cNvSpPr txBox="1"/>
      </xdr:nvSpPr>
      <xdr:spPr>
        <a:xfrm>
          <a:off x="6007100" y="1857375"/>
          <a:ext cx="5715000" cy="2152650"/>
        </a:xfrm>
        <a:prstGeom prst="rect">
          <a:avLst/>
        </a:prstGeom>
        <a:solidFill>
          <a:srgbClr val="064F80"/>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lt1"/>
              </a:solidFill>
              <a:latin typeface="Calibri"/>
              <a:ea typeface="Calibri"/>
              <a:cs typeface="Calibri"/>
              <a:sym typeface="Calibri"/>
            </a:rPr>
            <a:t>How to Use this Tool:</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1) Input your state </a:t>
          </a:r>
          <a:r>
            <a:rPr lang="en-US" sz="1100" b="1">
              <a:solidFill>
                <a:srgbClr val="FFFF00"/>
              </a:solidFill>
              <a:latin typeface="Calibri"/>
              <a:ea typeface="Calibri"/>
              <a:cs typeface="Calibri"/>
              <a:sym typeface="Calibri"/>
            </a:rPr>
            <a:t>(C15-C17) </a:t>
          </a:r>
          <a:r>
            <a:rPr lang="en-US" sz="1100">
              <a:solidFill>
                <a:schemeClr val="lt1"/>
              </a:solidFill>
              <a:latin typeface="Calibri"/>
              <a:ea typeface="Calibri"/>
              <a:cs typeface="Calibri"/>
              <a:sym typeface="Calibri"/>
            </a:rPr>
            <a:t>and local population </a:t>
          </a:r>
          <a:r>
            <a:rPr lang="en-US" sz="1100" b="1">
              <a:solidFill>
                <a:srgbClr val="FFFF00"/>
              </a:solidFill>
              <a:latin typeface="Calibri"/>
              <a:ea typeface="Calibri"/>
              <a:cs typeface="Calibri"/>
              <a:sym typeface="Calibri"/>
            </a:rPr>
            <a:t>(C20-C22) </a:t>
          </a:r>
          <a:r>
            <a:rPr lang="en-US" sz="1100">
              <a:solidFill>
                <a:schemeClr val="lt1"/>
              </a:solidFill>
              <a:latin typeface="Calibri"/>
              <a:ea typeface="Calibri"/>
              <a:cs typeface="Calibri"/>
              <a:sym typeface="Calibri"/>
            </a:rPr>
            <a:t>data</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2) Identify data sources for each of the prevalence rates. The national sources (SAMSHA, CDC, and Census) are a great starting place, but may not provide data at a local level.</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3) Calculate the rates (based on the sample population and timeframe) to align with the below national data</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4) Input the prevalence rates for your state and municpality into the </a:t>
          </a:r>
          <a:r>
            <a:rPr lang="en-US" sz="1100" b="1">
              <a:solidFill>
                <a:srgbClr val="FFFF00"/>
              </a:solidFill>
              <a:latin typeface="Calibri"/>
              <a:ea typeface="Calibri"/>
              <a:cs typeface="Calibri"/>
              <a:sym typeface="Calibri"/>
            </a:rPr>
            <a:t>appropriate cells with this color</a:t>
          </a:r>
          <a:r>
            <a:rPr lang="en-US" sz="1100" b="1">
              <a:solidFill>
                <a:schemeClr val="accent4"/>
              </a:solidFill>
              <a:latin typeface="Calibri"/>
              <a:ea typeface="Calibri"/>
              <a:cs typeface="Calibri"/>
              <a:sym typeface="Calibri"/>
            </a:rPr>
            <a:t>.</a:t>
          </a:r>
          <a:endParaRPr sz="1400"/>
        </a:p>
        <a:p>
          <a:pPr marL="0" lvl="0" indent="0" algn="l" rtl="0">
            <a:spcBef>
              <a:spcPts val="0"/>
            </a:spcBef>
            <a:spcAft>
              <a:spcPts val="0"/>
            </a:spcAft>
            <a:buNone/>
          </a:pPr>
          <a:r>
            <a:rPr lang="en-US" sz="1100">
              <a:solidFill>
                <a:schemeClr val="lt1"/>
              </a:solidFill>
              <a:latin typeface="Calibri"/>
              <a:ea typeface="Calibri"/>
              <a:cs typeface="Calibri"/>
              <a:sym typeface="Calibri"/>
            </a:rPr>
            <a:t>5) Notice variances between prevalence rates in your local area and the national rates. These may identify key areas of need in your assessment.</a:t>
          </a:r>
          <a:endParaRPr sz="1100">
            <a:solidFill>
              <a:schemeClr val="lt1"/>
            </a:solidFill>
          </a:endParaRPr>
        </a:p>
      </xdr:txBody>
    </xdr:sp>
    <xdr:clientData fLocksWithSheet="0"/>
  </xdr:oneCellAnchor>
  <xdr:oneCellAnchor>
    <xdr:from>
      <xdr:col>1</xdr:col>
      <xdr:colOff>0</xdr:colOff>
      <xdr:row>41</xdr:row>
      <xdr:rowOff>133349</xdr:rowOff>
    </xdr:from>
    <xdr:ext cx="13741400" cy="1339851"/>
    <xdr:sp macro="" textlink="">
      <xdr:nvSpPr>
        <xdr:cNvPr id="8" name="Shape 8">
          <a:hlinkClick xmlns:r="http://schemas.openxmlformats.org/officeDocument/2006/relationships" r:id="rId1"/>
          <a:extLst>
            <a:ext uri="{FF2B5EF4-FFF2-40B4-BE49-F238E27FC236}">
              <a16:creationId xmlns:a16="http://schemas.microsoft.com/office/drawing/2014/main" id="{00000000-0008-0000-0100-000008000000}"/>
            </a:ext>
          </a:extLst>
        </xdr:cNvPr>
        <xdr:cNvSpPr txBox="1"/>
      </xdr:nvSpPr>
      <xdr:spPr>
        <a:xfrm>
          <a:off x="660400" y="8096249"/>
          <a:ext cx="13741400" cy="1339851"/>
        </a:xfrm>
        <a:prstGeom prst="rect">
          <a:avLst/>
        </a:prstGeom>
        <a:solidFill>
          <a:srgbClr val="F17435">
            <a:alpha val="25098"/>
          </a:srgbClr>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i="0">
              <a:solidFill>
                <a:schemeClr val="dk1"/>
              </a:solidFill>
              <a:latin typeface="Calibri"/>
              <a:ea typeface="Calibri"/>
              <a:cs typeface="Calibri"/>
              <a:sym typeface="Calibri"/>
            </a:rPr>
            <a:t>For Additional Resources and Support: </a:t>
          </a:r>
          <a:br>
            <a:rPr lang="en-US" sz="1100" b="1" i="0">
              <a:solidFill>
                <a:schemeClr val="dk1"/>
              </a:solidFill>
              <a:latin typeface="Calibri"/>
              <a:ea typeface="Calibri"/>
              <a:cs typeface="Calibri"/>
              <a:sym typeface="Calibri"/>
            </a:rPr>
          </a:br>
          <a:r>
            <a:rPr lang="en-US" sz="1100" b="0" i="0">
              <a:solidFill>
                <a:schemeClr val="dk1"/>
              </a:solidFill>
              <a:latin typeface="Calibri"/>
              <a:ea typeface="Calibri"/>
              <a:cs typeface="Calibri"/>
              <a:sym typeface="Calibri"/>
            </a:rPr>
            <a:t>The National Council for Mental Wellbeing’s CCBHC-E Training and Technical Assistance Center is committed to advancing the CCBHC model by providing SAMHSA CCBHC Expansion Programs (Including CCBHC-E, CCBHC-PDI, and CCBHC-IA) training and technical assistance related to certification, sustainability and the implementation of processes that support access to care and evidence-based practices. </a:t>
          </a:r>
        </a:p>
        <a:p>
          <a:pPr marL="0" lvl="0" indent="0" algn="l" rtl="0">
            <a:spcBef>
              <a:spcPts val="0"/>
            </a:spcBef>
            <a:spcAft>
              <a:spcPts val="0"/>
            </a:spcAft>
            <a:buNone/>
          </a:pPr>
          <a:endParaRPr sz="1100" b="0" i="0">
            <a:solidFill>
              <a:schemeClr val="dk1"/>
            </a:solidFill>
            <a:latin typeface="Calibri"/>
            <a:ea typeface="Calibri"/>
            <a:cs typeface="Calibri"/>
            <a:sym typeface="Calibri"/>
          </a:endParaRPr>
        </a:p>
        <a:p>
          <a:pPr marL="0" lvl="0" indent="0" algn="l" rtl="0">
            <a:spcBef>
              <a:spcPts val="0"/>
            </a:spcBef>
            <a:spcAft>
              <a:spcPts val="0"/>
            </a:spcAft>
            <a:buNone/>
          </a:pPr>
          <a:r>
            <a:rPr lang="en-US" sz="1100" b="0" i="0">
              <a:solidFill>
                <a:schemeClr val="dk1"/>
              </a:solidFill>
              <a:latin typeface="Calibri"/>
              <a:ea typeface="Calibri"/>
              <a:cs typeface="Calibri"/>
              <a:sym typeface="Calibri"/>
            </a:rPr>
            <a:t>*Review the "List of Data Sources" in the Needs Assessment Toolkit for data sources that may be appropriate for local needs data.</a:t>
          </a:r>
        </a:p>
        <a:p>
          <a:pPr marL="0" lvl="0" indent="0" algn="l" rtl="0">
            <a:spcBef>
              <a:spcPts val="0"/>
            </a:spcBef>
            <a:spcAft>
              <a:spcPts val="0"/>
            </a:spcAft>
            <a:buNone/>
          </a:pPr>
          <a:endParaRPr lang="en-US" sz="1100" b="0" i="0">
            <a:solidFill>
              <a:schemeClr val="dk1"/>
            </a:solidFill>
            <a:latin typeface="Calibri"/>
            <a:cs typeface="Calibri"/>
            <a:sym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For additional information, learn about upcoming events, and request technical assistance, visit the CCBHC-E Training and Technical Assistance Center.</a:t>
          </a:r>
          <a:endParaRPr lang="en-US">
            <a:effectLst/>
          </a:endParaRPr>
        </a:p>
        <a:p>
          <a:pPr marL="0" lvl="0" indent="0" algn="l" rtl="0">
            <a:spcBef>
              <a:spcPts val="0"/>
            </a:spcBef>
            <a:spcAft>
              <a:spcPts val="0"/>
            </a:spcAft>
            <a:buNone/>
          </a:pPr>
          <a:endParaRPr sz="1100"/>
        </a:p>
      </xdr:txBody>
    </xdr:sp>
    <xdr:clientData fLocksWithSheet="0"/>
  </xdr:oneCellAnchor>
  <xdr:oneCellAnchor>
    <xdr:from>
      <xdr:col>1</xdr:col>
      <xdr:colOff>47625</xdr:colOff>
      <xdr:row>0</xdr:row>
      <xdr:rowOff>137681</xdr:rowOff>
    </xdr:from>
    <xdr:ext cx="2143125" cy="94792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00768" y="137681"/>
          <a:ext cx="2143125" cy="94792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Samantha Holcombe" id="{BCEC09AB-51B7-4EEB-8CAE-3371FF0995DD}" userId="S::SamanthaH@thenationalcouncil.org::d1fec6bf-ad07-4fdc-b47b-c030e710050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4-01-02T21:39:13.98" personId="{BCEC09AB-51B7-4EEB-8CAE-3371FF0995DD}" id="{069E19CC-C4CA-4039-9949-569D11403E01}">
    <text xml:space="preserve">This needs to be branded with the CCBHC NTTAC logo and include the disclaimer language somewhere: 
 This publication was made possible by Grant No. 1H79SM085856 from the Substance Abuse and Mental Health Services Administration (SAMHSA). Its contents are solely the responsibility of the authors and do not necessarily represent the official views, opinions or policies of SAMHSA, or the U.S. Department of Health and Human Services (HHS).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dc.gov/nchs/nvss/vsrr/drug-overdose-data.htm" TargetMode="External"/><Relationship Id="rId13" Type="http://schemas.openxmlformats.org/officeDocument/2006/relationships/hyperlink" Target="https://www.census.gov/quickfacts/fact/table/US/PST045222" TargetMode="External"/><Relationship Id="rId18" Type="http://schemas.openxmlformats.org/officeDocument/2006/relationships/hyperlink" Target="https://www.census.gov/programs-surveys/ahs.html" TargetMode="External"/><Relationship Id="rId3" Type="http://schemas.openxmlformats.org/officeDocument/2006/relationships/hyperlink" Target="https://www.samhsa.gov/data/report/2021-nsduh-detailed-tables" TargetMode="External"/><Relationship Id="rId21" Type="http://schemas.openxmlformats.org/officeDocument/2006/relationships/drawing" Target="../drawings/drawing1.xml"/><Relationship Id="rId7" Type="http://schemas.openxmlformats.org/officeDocument/2006/relationships/hyperlink" Target="https://www.cdc.gov/nchs/nvss/vsrr/drug-overdose-data.htm" TargetMode="External"/><Relationship Id="rId12" Type="http://schemas.openxmlformats.org/officeDocument/2006/relationships/hyperlink" Target="https://www.cdc.gov/suicide/suicide-rates-by-state.html" TargetMode="External"/><Relationship Id="rId17" Type="http://schemas.openxmlformats.org/officeDocument/2006/relationships/hyperlink" Target="https://www.ers.usda.gov/topics/food-nutrition-assistance/food-security-in-the-u-s/key-statistics-graphics/" TargetMode="External"/><Relationship Id="rId2" Type="http://schemas.openxmlformats.org/officeDocument/2006/relationships/hyperlink" Target="https://www.census.gov/quickfacts/fact/table/US/PST045222" TargetMode="External"/><Relationship Id="rId16" Type="http://schemas.openxmlformats.org/officeDocument/2006/relationships/hyperlink" Target="https://www.ers.usda.gov/topics/food-nutrition-assistance/food-security-in-the-u-s/key-statistics-graphics/" TargetMode="External"/><Relationship Id="rId20" Type="http://schemas.openxmlformats.org/officeDocument/2006/relationships/hyperlink" Target="https://www.census.gov/programs-surveys/ahs.html" TargetMode="External"/><Relationship Id="rId1" Type="http://schemas.openxmlformats.org/officeDocument/2006/relationships/hyperlink" Target="https://www.census.gov/quickfacts/fact/table/US/PST045222" TargetMode="External"/><Relationship Id="rId6" Type="http://schemas.openxmlformats.org/officeDocument/2006/relationships/hyperlink" Target="https://www.samhsa.gov/data/report/2021-nsduh-detailed-tables" TargetMode="External"/><Relationship Id="rId11" Type="http://schemas.openxmlformats.org/officeDocument/2006/relationships/hyperlink" Target="https://www.cdc.gov/suicide/suicide-data-statistics.html" TargetMode="External"/><Relationship Id="rId24" Type="http://schemas.microsoft.com/office/2017/10/relationships/threadedComment" Target="../threadedComments/threadedComment1.xml"/><Relationship Id="rId5" Type="http://schemas.openxmlformats.org/officeDocument/2006/relationships/hyperlink" Target="https://www.samhsa.gov/data/report/2021-nsduh-detailed-tables" TargetMode="External"/><Relationship Id="rId15" Type="http://schemas.openxmlformats.org/officeDocument/2006/relationships/hyperlink" Target="https://www.census.gov/programs-surveys/ahs.html" TargetMode="External"/><Relationship Id="rId23" Type="http://schemas.openxmlformats.org/officeDocument/2006/relationships/comments" Target="../comments1.xml"/><Relationship Id="rId10" Type="http://schemas.openxmlformats.org/officeDocument/2006/relationships/hyperlink" Target="https://www.samhsa.gov/data/report/2021-nsduh-detailed-tables" TargetMode="External"/><Relationship Id="rId19" Type="http://schemas.openxmlformats.org/officeDocument/2006/relationships/hyperlink" Target="https://www.census.gov/programs-surveys/ahs.html" TargetMode="External"/><Relationship Id="rId4" Type="http://schemas.openxmlformats.org/officeDocument/2006/relationships/hyperlink" Target="https://www.samhsa.gov/data/report/2021-nsduh-detailed-tables" TargetMode="External"/><Relationship Id="rId9" Type="http://schemas.openxmlformats.org/officeDocument/2006/relationships/hyperlink" Target="https://www.samhsa.gov/data/report/2021-nsduh-detailed-tables" TargetMode="External"/><Relationship Id="rId14" Type="http://schemas.openxmlformats.org/officeDocument/2006/relationships/hyperlink" Target="https://www.census.gov/quickfacts/fact/table/US/PST045222"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dc.gov/nchs/nvss/vsrr/drug-overdose-data.htm" TargetMode="External"/><Relationship Id="rId13" Type="http://schemas.openxmlformats.org/officeDocument/2006/relationships/hyperlink" Target="https://www.health.pa.gov/topics/HealthStatistics/HealthyPeople/Documents/current/county/mhmd-01-suicide-rate-lhi.aspx" TargetMode="External"/><Relationship Id="rId18" Type="http://schemas.openxmlformats.org/officeDocument/2006/relationships/hyperlink" Target="https://www.ers.usda.gov/topics/food-nutrition-assistance/food-security-in-the-u-s/key-statistics-graphics/" TargetMode="External"/><Relationship Id="rId3" Type="http://schemas.openxmlformats.org/officeDocument/2006/relationships/hyperlink" Target="https://www.samhsa.gov/data/report/2021-nsduh-detailed-tables" TargetMode="External"/><Relationship Id="rId21" Type="http://schemas.openxmlformats.org/officeDocument/2006/relationships/hyperlink" Target="https://fred.stlouisfed.org/series/DP04ACS042101" TargetMode="External"/><Relationship Id="rId7" Type="http://schemas.openxmlformats.org/officeDocument/2006/relationships/hyperlink" Target="https://www.cdc.gov/nchs/nvss/vsrr/drug-overdose-data.htm" TargetMode="External"/><Relationship Id="rId12" Type="http://schemas.openxmlformats.org/officeDocument/2006/relationships/hyperlink" Target="https://www.cdc.gov/suicide/suicide-rates-by-state.html" TargetMode="External"/><Relationship Id="rId17" Type="http://schemas.openxmlformats.org/officeDocument/2006/relationships/hyperlink" Target="https://www.ers.usda.gov/topics/food-nutrition-assistance/food-security-in-the-u-s/key-statistics-graphics/" TargetMode="External"/><Relationship Id="rId25" Type="http://schemas.openxmlformats.org/officeDocument/2006/relationships/drawing" Target="../drawings/drawing2.xml"/><Relationship Id="rId2" Type="http://schemas.openxmlformats.org/officeDocument/2006/relationships/hyperlink" Target="https://www.census.gov/quickfacts/fact/table/US/PST045222" TargetMode="External"/><Relationship Id="rId16" Type="http://schemas.openxmlformats.org/officeDocument/2006/relationships/hyperlink" Target="https://www.census.gov/quickfacts/fact/table/philadelphiacountypennsylvania,PA/PST045222" TargetMode="External"/><Relationship Id="rId20" Type="http://schemas.openxmlformats.org/officeDocument/2006/relationships/hyperlink" Target="https://www.census.gov/programs-surveys/ahs.html" TargetMode="External"/><Relationship Id="rId1" Type="http://schemas.openxmlformats.org/officeDocument/2006/relationships/hyperlink" Target="https://www.census.gov/quickfacts/fact/table/US/PST045222" TargetMode="External"/><Relationship Id="rId6" Type="http://schemas.openxmlformats.org/officeDocument/2006/relationships/hyperlink" Target="https://www.samhsa.gov/data/report/2021-nsduh-detailed-tables" TargetMode="External"/><Relationship Id="rId11" Type="http://schemas.openxmlformats.org/officeDocument/2006/relationships/hyperlink" Target="https://www.cdc.gov/suicide/suicide-data-statistics.html" TargetMode="External"/><Relationship Id="rId24" Type="http://schemas.openxmlformats.org/officeDocument/2006/relationships/printerSettings" Target="../printerSettings/printerSettings1.bin"/><Relationship Id="rId5" Type="http://schemas.openxmlformats.org/officeDocument/2006/relationships/hyperlink" Target="https://www.samhsa.gov/data/report/2021-nsduh-detailed-tables" TargetMode="External"/><Relationship Id="rId15" Type="http://schemas.openxmlformats.org/officeDocument/2006/relationships/hyperlink" Target="https://www.census.gov/quickfacts/fact/table/US/PST045222" TargetMode="External"/><Relationship Id="rId23" Type="http://schemas.openxmlformats.org/officeDocument/2006/relationships/hyperlink" Target="https://wonder.cdc.gov/mcd.html" TargetMode="External"/><Relationship Id="rId10" Type="http://schemas.openxmlformats.org/officeDocument/2006/relationships/hyperlink" Target="https://www.samhsa.gov/data/report/2021-nsduh-detailed-tables" TargetMode="External"/><Relationship Id="rId19" Type="http://schemas.openxmlformats.org/officeDocument/2006/relationships/hyperlink" Target="https://www.census.gov/programs-surveys/ahs.html" TargetMode="External"/><Relationship Id="rId4" Type="http://schemas.openxmlformats.org/officeDocument/2006/relationships/hyperlink" Target="https://www.samhsa.gov/data/report/2021-nsduh-detailed-tables" TargetMode="External"/><Relationship Id="rId9" Type="http://schemas.openxmlformats.org/officeDocument/2006/relationships/hyperlink" Target="https://www.samhsa.gov/data/report/2021-nsduh-detailed-tables" TargetMode="External"/><Relationship Id="rId14" Type="http://schemas.openxmlformats.org/officeDocument/2006/relationships/hyperlink" Target="https://www.census.gov/quickfacts/fact/table/US/PST045222" TargetMode="External"/><Relationship Id="rId22" Type="http://schemas.openxmlformats.org/officeDocument/2006/relationships/hyperlink" Target="https://map.feedingamerica.org/county/2021/overall/pennsylvania/county/philadelphi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pane ySplit="8" topLeftCell="A21" activePane="bottomLeft" state="frozen"/>
      <selection pane="bottomLeft" activeCell="B51" sqref="B51:L51"/>
    </sheetView>
  </sheetViews>
  <sheetFormatPr defaultColWidth="14.42578125" defaultRowHeight="15" customHeight="1" x14ac:dyDescent="0.25"/>
  <cols>
    <col min="1" max="1" width="8.7109375" customWidth="1"/>
    <col min="2" max="2" width="38.85546875" customWidth="1"/>
    <col min="3" max="3" width="15" customWidth="1"/>
    <col min="4" max="4" width="13.85546875" customWidth="1"/>
    <col min="5" max="5" width="14.140625" customWidth="1"/>
    <col min="6" max="7" width="13.42578125" customWidth="1"/>
    <col min="8" max="8" width="2.140625" customWidth="1"/>
    <col min="9" max="9" width="12.42578125" customWidth="1"/>
    <col min="10" max="10" width="11.140625" customWidth="1"/>
    <col min="11" max="11" width="9.42578125" customWidth="1"/>
    <col min="12" max="12" width="24" customWidth="1"/>
    <col min="13" max="13" width="8.7109375" customWidth="1"/>
    <col min="14" max="14" width="12" customWidth="1"/>
    <col min="15" max="26" width="8.7109375" customWidth="1"/>
  </cols>
  <sheetData>
    <row r="1" spans="1:26" x14ac:dyDescent="0.25">
      <c r="I1" s="1"/>
    </row>
    <row r="2" spans="1:26" x14ac:dyDescent="0.25">
      <c r="I2" s="1"/>
    </row>
    <row r="3" spans="1:26" x14ac:dyDescent="0.25">
      <c r="I3" s="1"/>
    </row>
    <row r="4" spans="1:26" x14ac:dyDescent="0.25">
      <c r="I4" s="1"/>
    </row>
    <row r="5" spans="1:26" x14ac:dyDescent="0.25">
      <c r="I5" s="1"/>
    </row>
    <row r="6" spans="1:26" x14ac:dyDescent="0.25">
      <c r="I6" s="1"/>
    </row>
    <row r="7" spans="1:26" ht="21" x14ac:dyDescent="0.35">
      <c r="B7" s="2" t="s">
        <v>0</v>
      </c>
      <c r="I7" s="1"/>
    </row>
    <row r="8" spans="1:26" ht="21" x14ac:dyDescent="0.35">
      <c r="A8" s="3"/>
      <c r="B8" s="4" t="s">
        <v>1</v>
      </c>
      <c r="C8" s="3"/>
      <c r="D8" s="3"/>
      <c r="E8" s="3"/>
      <c r="F8" s="3"/>
      <c r="G8" s="3"/>
      <c r="H8" s="3"/>
      <c r="I8" s="5"/>
      <c r="J8" s="3"/>
      <c r="K8" s="3"/>
      <c r="L8" s="3"/>
      <c r="M8" s="3"/>
      <c r="N8" s="3"/>
      <c r="O8" s="3"/>
      <c r="P8" s="3"/>
      <c r="Q8" s="3"/>
      <c r="R8" s="3"/>
      <c r="S8" s="3"/>
      <c r="T8" s="3"/>
      <c r="U8" s="3"/>
      <c r="V8" s="3"/>
      <c r="W8" s="3"/>
      <c r="X8" s="3"/>
      <c r="Y8" s="3"/>
      <c r="Z8" s="3"/>
    </row>
    <row r="9" spans="1:26" x14ac:dyDescent="0.25">
      <c r="I9" s="1"/>
    </row>
    <row r="10" spans="1:26" x14ac:dyDescent="0.25">
      <c r="B10" s="11"/>
      <c r="C10" s="11" t="s">
        <v>2</v>
      </c>
      <c r="I10" s="1"/>
    </row>
    <row r="11" spans="1:26" x14ac:dyDescent="0.25">
      <c r="B11" s="12" t="s">
        <v>3</v>
      </c>
      <c r="C11" s="13">
        <v>279465753.42465752</v>
      </c>
      <c r="D11" s="6"/>
      <c r="I11" s="1"/>
    </row>
    <row r="12" spans="1:26" x14ac:dyDescent="0.25">
      <c r="B12" s="12" t="s">
        <v>4</v>
      </c>
      <c r="C12" s="13">
        <v>253530700.01754299</v>
      </c>
      <c r="D12" s="6"/>
      <c r="I12" s="1"/>
    </row>
    <row r="13" spans="1:26" x14ac:dyDescent="0.25">
      <c r="B13" s="12" t="s">
        <v>5</v>
      </c>
      <c r="C13" s="13">
        <v>334714843</v>
      </c>
      <c r="I13" s="1"/>
    </row>
    <row r="14" spans="1:26" x14ac:dyDescent="0.25">
      <c r="I14" s="1"/>
    </row>
    <row r="15" spans="1:26" x14ac:dyDescent="0.25">
      <c r="B15" s="12" t="s">
        <v>6</v>
      </c>
      <c r="C15" s="14"/>
      <c r="I15" s="1"/>
    </row>
    <row r="16" spans="1:26" x14ac:dyDescent="0.25">
      <c r="B16" s="15" t="s">
        <v>7</v>
      </c>
      <c r="C16" s="16"/>
      <c r="I16" s="1"/>
    </row>
    <row r="17" spans="1:26" x14ac:dyDescent="0.25">
      <c r="B17" s="15" t="s">
        <v>8</v>
      </c>
      <c r="C17" s="16"/>
      <c r="I17" s="1"/>
    </row>
    <row r="18" spans="1:26" x14ac:dyDescent="0.25">
      <c r="B18" s="17" t="s">
        <v>9</v>
      </c>
      <c r="C18" s="18" t="s">
        <v>10</v>
      </c>
      <c r="I18" s="1"/>
    </row>
    <row r="19" spans="1:26" x14ac:dyDescent="0.25">
      <c r="I19" s="1"/>
    </row>
    <row r="20" spans="1:26" x14ac:dyDescent="0.25">
      <c r="B20" s="12" t="s">
        <v>11</v>
      </c>
      <c r="C20" s="14"/>
      <c r="I20" s="1"/>
    </row>
    <row r="21" spans="1:26" ht="15.75" customHeight="1" x14ac:dyDescent="0.25">
      <c r="B21" s="15" t="s">
        <v>12</v>
      </c>
      <c r="C21" s="16"/>
      <c r="I21" s="1"/>
    </row>
    <row r="22" spans="1:26" ht="15.75" customHeight="1" x14ac:dyDescent="0.25">
      <c r="B22" s="15" t="s">
        <v>13</v>
      </c>
      <c r="C22" s="16"/>
      <c r="I22" s="1"/>
    </row>
    <row r="23" spans="1:26" ht="15.75" customHeight="1" x14ac:dyDescent="0.25">
      <c r="B23" s="17" t="s">
        <v>9</v>
      </c>
      <c r="C23" s="18" t="s">
        <v>10</v>
      </c>
      <c r="I23" s="1"/>
    </row>
    <row r="24" spans="1:26" ht="15.75" customHeight="1" x14ac:dyDescent="0.25">
      <c r="I24" s="1"/>
      <c r="J24" s="6"/>
    </row>
    <row r="25" spans="1:26" ht="15.75" customHeight="1" x14ac:dyDescent="0.25">
      <c r="B25" s="7" t="s">
        <v>14</v>
      </c>
      <c r="I25" s="1"/>
    </row>
    <row r="26" spans="1:26" ht="15.75" customHeight="1" x14ac:dyDescent="0.25">
      <c r="A26" s="8"/>
      <c r="B26" s="41" t="s">
        <v>15</v>
      </c>
      <c r="C26" s="41" t="s">
        <v>16</v>
      </c>
      <c r="D26" s="41" t="s">
        <v>17</v>
      </c>
      <c r="E26" s="41" t="s">
        <v>18</v>
      </c>
      <c r="F26" s="41" t="s">
        <v>19</v>
      </c>
      <c r="G26" s="42" t="s">
        <v>20</v>
      </c>
      <c r="H26" s="37"/>
      <c r="I26" s="43" t="s">
        <v>11</v>
      </c>
      <c r="J26" s="41" t="s">
        <v>6</v>
      </c>
      <c r="K26" s="44" t="s">
        <v>21</v>
      </c>
      <c r="L26" s="41" t="s">
        <v>22</v>
      </c>
      <c r="M26" s="8"/>
      <c r="N26" s="8"/>
      <c r="O26" s="8"/>
      <c r="P26" s="8"/>
      <c r="Q26" s="8"/>
      <c r="R26" s="8"/>
      <c r="S26" s="8"/>
      <c r="T26" s="8"/>
      <c r="U26" s="8"/>
      <c r="V26" s="8"/>
      <c r="W26" s="8"/>
      <c r="X26" s="8"/>
      <c r="Y26" s="8"/>
      <c r="Z26" s="8"/>
    </row>
    <row r="27" spans="1:26" ht="15.75" customHeight="1" x14ac:dyDescent="0.25">
      <c r="B27" s="45" t="s">
        <v>23</v>
      </c>
      <c r="C27" s="46"/>
      <c r="D27" s="46"/>
      <c r="E27" s="46"/>
      <c r="F27" s="46"/>
      <c r="G27" s="47"/>
      <c r="H27" s="38"/>
      <c r="I27" s="48">
        <f>C20</f>
        <v>0</v>
      </c>
      <c r="J27" s="46">
        <f>C15</f>
        <v>0</v>
      </c>
      <c r="K27" s="49"/>
      <c r="L27" s="46"/>
    </row>
    <row r="28" spans="1:26" ht="15.75" customHeight="1" x14ac:dyDescent="0.25">
      <c r="B28" s="53" t="s">
        <v>24</v>
      </c>
      <c r="C28" s="15" t="s">
        <v>25</v>
      </c>
      <c r="D28" s="19" t="s">
        <v>26</v>
      </c>
      <c r="E28" s="18" t="s">
        <v>27</v>
      </c>
      <c r="F28" s="20" t="s">
        <v>28</v>
      </c>
      <c r="G28" s="29"/>
      <c r="H28" s="39"/>
      <c r="I28" s="35"/>
      <c r="J28" s="21"/>
      <c r="K28" s="22">
        <v>0.1429</v>
      </c>
      <c r="L28" s="15" t="str">
        <f t="shared" ref="L28:L31" si="0">"of "&amp;C28</f>
        <v xml:space="preserve">of Ages 12+ </v>
      </c>
      <c r="O28" s="6"/>
    </row>
    <row r="29" spans="1:26" ht="15.75" customHeight="1" x14ac:dyDescent="0.25">
      <c r="B29" s="53" t="s">
        <v>29</v>
      </c>
      <c r="C29" s="15" t="s">
        <v>25</v>
      </c>
      <c r="D29" s="19" t="s">
        <v>30</v>
      </c>
      <c r="E29" s="18" t="s">
        <v>27</v>
      </c>
      <c r="F29" s="20" t="s">
        <v>31</v>
      </c>
      <c r="G29" s="29"/>
      <c r="H29" s="39"/>
      <c r="I29" s="35"/>
      <c r="J29" s="21"/>
      <c r="K29" s="22">
        <v>3.3000000000000002E-2</v>
      </c>
      <c r="L29" s="15" t="str">
        <f t="shared" si="0"/>
        <v xml:space="preserve">of Ages 12+ </v>
      </c>
    </row>
    <row r="30" spans="1:26" ht="15.75" customHeight="1" x14ac:dyDescent="0.25">
      <c r="B30" s="53" t="s">
        <v>32</v>
      </c>
      <c r="C30" s="15" t="s">
        <v>25</v>
      </c>
      <c r="D30" s="19" t="s">
        <v>30</v>
      </c>
      <c r="E30" s="18" t="s">
        <v>27</v>
      </c>
      <c r="F30" s="20" t="s">
        <v>33</v>
      </c>
      <c r="G30" s="29"/>
      <c r="H30" s="39"/>
      <c r="I30" s="35"/>
      <c r="J30" s="21"/>
      <c r="K30" s="22">
        <v>1.9900000000000001E-2</v>
      </c>
      <c r="L30" s="15" t="str">
        <f t="shared" si="0"/>
        <v xml:space="preserve">of Ages 12+ </v>
      </c>
    </row>
    <row r="31" spans="1:26" ht="15.75" customHeight="1" x14ac:dyDescent="0.25">
      <c r="B31" s="53" t="s">
        <v>34</v>
      </c>
      <c r="C31" s="15" t="s">
        <v>25</v>
      </c>
      <c r="D31" s="19" t="s">
        <v>30</v>
      </c>
      <c r="E31" s="18" t="s">
        <v>27</v>
      </c>
      <c r="F31" s="20" t="s">
        <v>35</v>
      </c>
      <c r="G31" s="29"/>
      <c r="H31" s="39"/>
      <c r="I31" s="35"/>
      <c r="J31" s="21"/>
      <c r="K31" s="22">
        <v>0.16500000000000001</v>
      </c>
      <c r="L31" s="15" t="str">
        <f t="shared" si="0"/>
        <v xml:space="preserve">of Ages 12+ </v>
      </c>
      <c r="N31" s="1"/>
    </row>
    <row r="32" spans="1:26" ht="15.75" customHeight="1" x14ac:dyDescent="0.25">
      <c r="B32" s="53" t="s">
        <v>36</v>
      </c>
      <c r="C32" s="15" t="s">
        <v>37</v>
      </c>
      <c r="D32" s="23" t="s">
        <v>38</v>
      </c>
      <c r="E32" s="18" t="s">
        <v>39</v>
      </c>
      <c r="F32" s="18" t="s">
        <v>39</v>
      </c>
      <c r="G32" s="54"/>
      <c r="H32" s="38"/>
      <c r="I32" s="55"/>
      <c r="J32" s="25"/>
      <c r="K32" s="26">
        <v>32.5</v>
      </c>
      <c r="L32" s="15" t="str">
        <f>"per 100,000 of "&amp;C32</f>
        <v>per 100,000 of All Persons</v>
      </c>
      <c r="N32" s="1"/>
    </row>
    <row r="33" spans="2:14" ht="15.75" customHeight="1" x14ac:dyDescent="0.25">
      <c r="B33" s="45" t="s">
        <v>40</v>
      </c>
      <c r="C33" s="46"/>
      <c r="D33" s="50"/>
      <c r="E33" s="51"/>
      <c r="F33" s="51"/>
      <c r="G33" s="52"/>
      <c r="H33" s="39"/>
      <c r="I33" s="48"/>
      <c r="J33" s="46"/>
      <c r="K33" s="49"/>
      <c r="L33" s="46"/>
    </row>
    <row r="34" spans="2:14" ht="15.75" customHeight="1" x14ac:dyDescent="0.25">
      <c r="B34" s="53" t="s">
        <v>41</v>
      </c>
      <c r="C34" s="15" t="s">
        <v>42</v>
      </c>
      <c r="D34" s="19" t="s">
        <v>30</v>
      </c>
      <c r="E34" s="18" t="s">
        <v>27</v>
      </c>
      <c r="F34" s="20" t="s">
        <v>43</v>
      </c>
      <c r="G34" s="29"/>
      <c r="H34" s="39"/>
      <c r="I34" s="55"/>
      <c r="J34" s="21"/>
      <c r="K34" s="22">
        <v>0.22800000000000001</v>
      </c>
      <c r="L34" s="15" t="str">
        <f t="shared" ref="L34:L35" si="1">"of "&amp;C34</f>
        <v>of Ages 18+</v>
      </c>
    </row>
    <row r="35" spans="2:14" ht="15.75" customHeight="1" x14ac:dyDescent="0.25">
      <c r="B35" s="53" t="s">
        <v>44</v>
      </c>
      <c r="C35" s="15" t="s">
        <v>42</v>
      </c>
      <c r="D35" s="19" t="s">
        <v>30</v>
      </c>
      <c r="E35" s="18" t="s">
        <v>27</v>
      </c>
      <c r="F35" s="20" t="s">
        <v>45</v>
      </c>
      <c r="G35" s="29"/>
      <c r="H35" s="39"/>
      <c r="I35" s="55"/>
      <c r="J35" s="21"/>
      <c r="K35" s="22">
        <v>5.5E-2</v>
      </c>
      <c r="L35" s="15" t="str">
        <f t="shared" si="1"/>
        <v>of Ages 18+</v>
      </c>
    </row>
    <row r="36" spans="2:14" ht="15.75" customHeight="1" x14ac:dyDescent="0.25">
      <c r="B36" s="53" t="s">
        <v>46</v>
      </c>
      <c r="C36" s="15" t="s">
        <v>37</v>
      </c>
      <c r="D36" s="19">
        <v>2021</v>
      </c>
      <c r="E36" s="18" t="s">
        <v>39</v>
      </c>
      <c r="F36" s="18" t="s">
        <v>39</v>
      </c>
      <c r="G36" s="54"/>
      <c r="H36" s="39"/>
      <c r="I36" s="36"/>
      <c r="J36" s="24"/>
      <c r="K36" s="27">
        <v>14.1</v>
      </c>
      <c r="L36" s="15" t="str">
        <f>"per 100,000 of "&amp;C36</f>
        <v>per 100,000 of All Persons</v>
      </c>
    </row>
    <row r="37" spans="2:14" ht="15.75" customHeight="1" x14ac:dyDescent="0.25">
      <c r="B37" s="45" t="s">
        <v>47</v>
      </c>
      <c r="C37" s="46"/>
      <c r="D37" s="50"/>
      <c r="E37" s="46"/>
      <c r="F37" s="46"/>
      <c r="G37" s="47"/>
      <c r="H37" s="38"/>
      <c r="I37" s="48"/>
      <c r="J37" s="49"/>
      <c r="K37" s="46"/>
      <c r="L37" s="46"/>
      <c r="N37" s="1"/>
    </row>
    <row r="38" spans="2:14" ht="15.75" customHeight="1" x14ac:dyDescent="0.25">
      <c r="B38" s="53" t="s">
        <v>48</v>
      </c>
      <c r="C38" s="15" t="s">
        <v>37</v>
      </c>
      <c r="D38" s="19">
        <v>2022</v>
      </c>
      <c r="E38" s="18" t="s">
        <v>49</v>
      </c>
      <c r="F38" s="18" t="s">
        <v>49</v>
      </c>
      <c r="G38" s="31" t="s">
        <v>49</v>
      </c>
      <c r="H38" s="38"/>
      <c r="I38" s="55"/>
      <c r="J38" s="21"/>
      <c r="K38" s="22">
        <v>0.11600000000000001</v>
      </c>
      <c r="L38" s="15" t="str">
        <f t="shared" ref="L38:L40" si="2">"of "&amp;C38</f>
        <v>of All Persons</v>
      </c>
    </row>
    <row r="39" spans="2:14" ht="15.75" customHeight="1" x14ac:dyDescent="0.25">
      <c r="B39" s="53" t="s">
        <v>50</v>
      </c>
      <c r="C39" s="15" t="s">
        <v>51</v>
      </c>
      <c r="D39" s="19">
        <v>2021</v>
      </c>
      <c r="E39" s="18" t="s">
        <v>52</v>
      </c>
      <c r="F39" s="18" t="s">
        <v>52</v>
      </c>
      <c r="G39" s="54"/>
      <c r="H39" s="38"/>
      <c r="I39" s="55"/>
      <c r="J39" s="21"/>
      <c r="K39" s="22">
        <v>0.10199999999999999</v>
      </c>
      <c r="L39" s="15" t="str">
        <f t="shared" si="2"/>
        <v>of All Households</v>
      </c>
    </row>
    <row r="40" spans="2:14" ht="15.75" customHeight="1" x14ac:dyDescent="0.25">
      <c r="B40" s="53" t="s">
        <v>53</v>
      </c>
      <c r="C40" s="15" t="s">
        <v>51</v>
      </c>
      <c r="D40" s="19">
        <v>2022</v>
      </c>
      <c r="E40" s="18" t="s">
        <v>49</v>
      </c>
      <c r="F40" s="18" t="s">
        <v>49</v>
      </c>
      <c r="G40" s="31" t="s">
        <v>49</v>
      </c>
      <c r="H40" s="40"/>
      <c r="I40" s="55"/>
      <c r="J40" s="21"/>
      <c r="K40" s="22">
        <v>0.36899999999999999</v>
      </c>
      <c r="L40" s="15" t="str">
        <f t="shared" si="2"/>
        <v>of All Households</v>
      </c>
    </row>
    <row r="41" spans="2:14" ht="15.75" customHeight="1" x14ac:dyDescent="0.25">
      <c r="I41" s="1"/>
    </row>
    <row r="42" spans="2:14" ht="15.75" customHeight="1" x14ac:dyDescent="0.25">
      <c r="I42" s="1"/>
    </row>
    <row r="43" spans="2:14" ht="15.75" customHeight="1" x14ac:dyDescent="0.25">
      <c r="I43" s="1"/>
    </row>
    <row r="44" spans="2:14" ht="15.75" customHeight="1" x14ac:dyDescent="0.25">
      <c r="I44" s="1"/>
    </row>
    <row r="45" spans="2:14" ht="15.75" customHeight="1" x14ac:dyDescent="0.25">
      <c r="I45" s="1"/>
    </row>
    <row r="46" spans="2:14" ht="15.75" customHeight="1" x14ac:dyDescent="0.25">
      <c r="I46" s="1"/>
    </row>
    <row r="47" spans="2:14" ht="15.75" customHeight="1" x14ac:dyDescent="0.25">
      <c r="B47" s="10"/>
      <c r="I47" s="1"/>
    </row>
    <row r="48" spans="2:14" ht="15.75" customHeight="1" x14ac:dyDescent="0.25">
      <c r="B48" s="9"/>
      <c r="I48" s="1"/>
    </row>
    <row r="49" spans="2:12" ht="15.75" customHeight="1" x14ac:dyDescent="0.25">
      <c r="B49" s="10"/>
      <c r="I49" s="1"/>
    </row>
    <row r="50" spans="2:12" ht="15.75" customHeight="1" x14ac:dyDescent="0.25">
      <c r="B50" s="9"/>
      <c r="I50" s="1"/>
    </row>
    <row r="51" spans="2:12" ht="39" customHeight="1" x14ac:dyDescent="0.25">
      <c r="B51" s="56" t="s">
        <v>64</v>
      </c>
      <c r="C51" s="56"/>
      <c r="D51" s="56"/>
      <c r="E51" s="56"/>
      <c r="F51" s="56"/>
      <c r="G51" s="56"/>
      <c r="H51" s="56"/>
      <c r="I51" s="56"/>
      <c r="J51" s="56"/>
      <c r="K51" s="56"/>
      <c r="L51" s="56"/>
    </row>
    <row r="52" spans="2:12" ht="15.75" customHeight="1" x14ac:dyDescent="0.25">
      <c r="B52" s="9"/>
      <c r="I52" s="1"/>
    </row>
    <row r="53" spans="2:12" ht="15.75" customHeight="1" x14ac:dyDescent="0.25">
      <c r="B53" s="10"/>
      <c r="I53" s="1"/>
    </row>
    <row r="54" spans="2:12" ht="15.75" customHeight="1" x14ac:dyDescent="0.25">
      <c r="B54" s="9"/>
      <c r="I54" s="1"/>
    </row>
    <row r="55" spans="2:12" ht="15.75" customHeight="1" x14ac:dyDescent="0.25">
      <c r="B55" s="10"/>
      <c r="I55" s="1"/>
    </row>
    <row r="56" spans="2:12" ht="15.75" customHeight="1" x14ac:dyDescent="0.25">
      <c r="I56" s="1"/>
    </row>
    <row r="57" spans="2:12" ht="15.75" customHeight="1" x14ac:dyDescent="0.25">
      <c r="I57" s="1"/>
    </row>
    <row r="58" spans="2:12" ht="15.75" customHeight="1" x14ac:dyDescent="0.25">
      <c r="I58" s="1"/>
    </row>
    <row r="59" spans="2:12" ht="15.75" customHeight="1" x14ac:dyDescent="0.25">
      <c r="I59" s="1"/>
    </row>
    <row r="60" spans="2:12" ht="15.75" customHeight="1" x14ac:dyDescent="0.25">
      <c r="I60" s="1"/>
    </row>
    <row r="61" spans="2:12" ht="15.75" customHeight="1" x14ac:dyDescent="0.25">
      <c r="I61" s="1"/>
    </row>
    <row r="62" spans="2:12" ht="15.75" customHeight="1" x14ac:dyDescent="0.25">
      <c r="I62" s="1"/>
    </row>
    <row r="63" spans="2:12" ht="15.75" customHeight="1" x14ac:dyDescent="0.25">
      <c r="I63" s="1"/>
    </row>
    <row r="64" spans="2:12" ht="15.75" customHeight="1" x14ac:dyDescent="0.25">
      <c r="I64" s="1"/>
    </row>
    <row r="65" spans="9:9" ht="15.75" customHeight="1" x14ac:dyDescent="0.25">
      <c r="I65" s="1"/>
    </row>
    <row r="66" spans="9:9" ht="15.75" customHeight="1" x14ac:dyDescent="0.25">
      <c r="I66" s="1"/>
    </row>
    <row r="67" spans="9:9" ht="15.75" customHeight="1" x14ac:dyDescent="0.25">
      <c r="I67" s="1"/>
    </row>
    <row r="68" spans="9:9" ht="15.75" customHeight="1" x14ac:dyDescent="0.25">
      <c r="I68" s="1"/>
    </row>
    <row r="69" spans="9:9" ht="15.75" customHeight="1" x14ac:dyDescent="0.25">
      <c r="I69" s="1"/>
    </row>
    <row r="70" spans="9:9" ht="15.75" customHeight="1" x14ac:dyDescent="0.25">
      <c r="I70" s="1"/>
    </row>
    <row r="71" spans="9:9" ht="15.75" customHeight="1" x14ac:dyDescent="0.25">
      <c r="I71" s="1"/>
    </row>
    <row r="72" spans="9:9" ht="15.75" customHeight="1" x14ac:dyDescent="0.25">
      <c r="I72" s="1"/>
    </row>
    <row r="73" spans="9:9" ht="15.75" customHeight="1" x14ac:dyDescent="0.25">
      <c r="I73" s="1"/>
    </row>
    <row r="74" spans="9:9" ht="15.75" customHeight="1" x14ac:dyDescent="0.25">
      <c r="I74" s="1"/>
    </row>
    <row r="75" spans="9:9" ht="15.75" customHeight="1" x14ac:dyDescent="0.25">
      <c r="I75" s="1"/>
    </row>
    <row r="76" spans="9:9" ht="15.75" customHeight="1" x14ac:dyDescent="0.25">
      <c r="I76" s="1"/>
    </row>
    <row r="77" spans="9:9" ht="15.75" customHeight="1" x14ac:dyDescent="0.25">
      <c r="I77" s="1"/>
    </row>
    <row r="78" spans="9:9" ht="15.75" customHeight="1" x14ac:dyDescent="0.25">
      <c r="I78" s="1"/>
    </row>
    <row r="79" spans="9:9" ht="15.75" customHeight="1" x14ac:dyDescent="0.25">
      <c r="I79" s="1"/>
    </row>
    <row r="80" spans="9:9" ht="15.75" customHeight="1" x14ac:dyDescent="0.25">
      <c r="I80" s="1"/>
    </row>
    <row r="81" spans="9:9" ht="15.75" customHeight="1" x14ac:dyDescent="0.25">
      <c r="I81" s="1"/>
    </row>
    <row r="82" spans="9:9" ht="15.75" customHeight="1" x14ac:dyDescent="0.25">
      <c r="I82" s="1"/>
    </row>
    <row r="83" spans="9:9" ht="15.75" customHeight="1" x14ac:dyDescent="0.25">
      <c r="I83" s="1"/>
    </row>
    <row r="84" spans="9:9" ht="15.75" customHeight="1" x14ac:dyDescent="0.25">
      <c r="I84" s="1"/>
    </row>
    <row r="85" spans="9:9" ht="15.75" customHeight="1" x14ac:dyDescent="0.25">
      <c r="I85" s="1"/>
    </row>
    <row r="86" spans="9:9" ht="15.75" customHeight="1" x14ac:dyDescent="0.25">
      <c r="I86" s="1"/>
    </row>
    <row r="87" spans="9:9" ht="15.75" customHeight="1" x14ac:dyDescent="0.25">
      <c r="I87" s="1"/>
    </row>
    <row r="88" spans="9:9" ht="15.75" customHeight="1" x14ac:dyDescent="0.25">
      <c r="I88" s="1"/>
    </row>
    <row r="89" spans="9:9" ht="15.75" customHeight="1" x14ac:dyDescent="0.25">
      <c r="I89" s="1"/>
    </row>
    <row r="90" spans="9:9" ht="15.75" customHeight="1" x14ac:dyDescent="0.25">
      <c r="I90" s="1"/>
    </row>
    <row r="91" spans="9:9" ht="15.75" customHeight="1" x14ac:dyDescent="0.25">
      <c r="I91" s="1"/>
    </row>
    <row r="92" spans="9:9" ht="15.75" customHeight="1" x14ac:dyDescent="0.25">
      <c r="I92" s="1"/>
    </row>
    <row r="93" spans="9:9" ht="15.75" customHeight="1" x14ac:dyDescent="0.25">
      <c r="I93" s="1"/>
    </row>
    <row r="94" spans="9:9" ht="15.75" customHeight="1" x14ac:dyDescent="0.25">
      <c r="I94" s="1"/>
    </row>
    <row r="95" spans="9:9" ht="15.75" customHeight="1" x14ac:dyDescent="0.25">
      <c r="I95" s="1"/>
    </row>
    <row r="96" spans="9:9" ht="15.75" customHeight="1" x14ac:dyDescent="0.25">
      <c r="I96" s="1"/>
    </row>
    <row r="97" spans="9:9" ht="15.75" customHeight="1" x14ac:dyDescent="0.25">
      <c r="I97" s="1"/>
    </row>
    <row r="98" spans="9:9" ht="15.75" customHeight="1" x14ac:dyDescent="0.25">
      <c r="I98" s="1"/>
    </row>
    <row r="99" spans="9:9" ht="15.75" customHeight="1" x14ac:dyDescent="0.25">
      <c r="I99" s="1"/>
    </row>
    <row r="100" spans="9:9" ht="15.75" customHeight="1" x14ac:dyDescent="0.25">
      <c r="I100" s="1"/>
    </row>
    <row r="101" spans="9:9" ht="15.75" customHeight="1" x14ac:dyDescent="0.25">
      <c r="I101" s="1"/>
    </row>
    <row r="102" spans="9:9" ht="15.75" customHeight="1" x14ac:dyDescent="0.25">
      <c r="I102" s="1"/>
    </row>
    <row r="103" spans="9:9" ht="15.75" customHeight="1" x14ac:dyDescent="0.25">
      <c r="I103" s="1"/>
    </row>
    <row r="104" spans="9:9" ht="15.75" customHeight="1" x14ac:dyDescent="0.25">
      <c r="I104" s="1"/>
    </row>
    <row r="105" spans="9:9" ht="15.75" customHeight="1" x14ac:dyDescent="0.25">
      <c r="I105" s="1"/>
    </row>
    <row r="106" spans="9:9" ht="15.75" customHeight="1" x14ac:dyDescent="0.25">
      <c r="I106" s="1"/>
    </row>
    <row r="107" spans="9:9" ht="15.75" customHeight="1" x14ac:dyDescent="0.25">
      <c r="I107" s="1"/>
    </row>
    <row r="108" spans="9:9" ht="15.75" customHeight="1" x14ac:dyDescent="0.25">
      <c r="I108" s="1"/>
    </row>
    <row r="109" spans="9:9" ht="15.75" customHeight="1" x14ac:dyDescent="0.25">
      <c r="I109" s="1"/>
    </row>
    <row r="110" spans="9:9" ht="15.75" customHeight="1" x14ac:dyDescent="0.25">
      <c r="I110" s="1"/>
    </row>
    <row r="111" spans="9:9" ht="15.75" customHeight="1" x14ac:dyDescent="0.25">
      <c r="I111" s="1"/>
    </row>
    <row r="112" spans="9:9" ht="15.75" customHeight="1" x14ac:dyDescent="0.25">
      <c r="I112" s="1"/>
    </row>
    <row r="113" spans="9:9" ht="15.75" customHeight="1" x14ac:dyDescent="0.25">
      <c r="I113" s="1"/>
    </row>
    <row r="114" spans="9:9" ht="15.75" customHeight="1" x14ac:dyDescent="0.25">
      <c r="I114" s="1"/>
    </row>
    <row r="115" spans="9:9" ht="15.75" customHeight="1" x14ac:dyDescent="0.25">
      <c r="I115" s="1"/>
    </row>
    <row r="116" spans="9:9" ht="15.75" customHeight="1" x14ac:dyDescent="0.25">
      <c r="I116" s="1"/>
    </row>
    <row r="117" spans="9:9" ht="15.75" customHeight="1" x14ac:dyDescent="0.25">
      <c r="I117" s="1"/>
    </row>
    <row r="118" spans="9:9" ht="15.75" customHeight="1" x14ac:dyDescent="0.25">
      <c r="I118" s="1"/>
    </row>
    <row r="119" spans="9:9" ht="15.75" customHeight="1" x14ac:dyDescent="0.25">
      <c r="I119" s="1"/>
    </row>
    <row r="120" spans="9:9" ht="15.75" customHeight="1" x14ac:dyDescent="0.25">
      <c r="I120" s="1"/>
    </row>
    <row r="121" spans="9:9" ht="15.75" customHeight="1" x14ac:dyDescent="0.25">
      <c r="I121" s="1"/>
    </row>
    <row r="122" spans="9:9" ht="15.75" customHeight="1" x14ac:dyDescent="0.25">
      <c r="I122" s="1"/>
    </row>
    <row r="123" spans="9:9" ht="15.75" customHeight="1" x14ac:dyDescent="0.25">
      <c r="I123" s="1"/>
    </row>
    <row r="124" spans="9:9" ht="15.75" customHeight="1" x14ac:dyDescent="0.25">
      <c r="I124" s="1"/>
    </row>
    <row r="125" spans="9:9" ht="15.75" customHeight="1" x14ac:dyDescent="0.25">
      <c r="I125" s="1"/>
    </row>
    <row r="126" spans="9:9" ht="15.75" customHeight="1" x14ac:dyDescent="0.25">
      <c r="I126" s="1"/>
    </row>
    <row r="127" spans="9:9" ht="15.75" customHeight="1" x14ac:dyDescent="0.25">
      <c r="I127" s="1"/>
    </row>
    <row r="128" spans="9:9" ht="15.75" customHeight="1" x14ac:dyDescent="0.25">
      <c r="I128" s="1"/>
    </row>
    <row r="129" spans="9:9" ht="15.75" customHeight="1" x14ac:dyDescent="0.25">
      <c r="I129" s="1"/>
    </row>
    <row r="130" spans="9:9" ht="15.75" customHeight="1" x14ac:dyDescent="0.25">
      <c r="I130" s="1"/>
    </row>
    <row r="131" spans="9:9" ht="15.75" customHeight="1" x14ac:dyDescent="0.25">
      <c r="I131" s="1"/>
    </row>
    <row r="132" spans="9:9" ht="15.75" customHeight="1" x14ac:dyDescent="0.25">
      <c r="I132" s="1"/>
    </row>
    <row r="133" spans="9:9" ht="15.75" customHeight="1" x14ac:dyDescent="0.25">
      <c r="I133" s="1"/>
    </row>
    <row r="134" spans="9:9" ht="15.75" customHeight="1" x14ac:dyDescent="0.25">
      <c r="I134" s="1"/>
    </row>
    <row r="135" spans="9:9" ht="15.75" customHeight="1" x14ac:dyDescent="0.25">
      <c r="I135" s="1"/>
    </row>
    <row r="136" spans="9:9" ht="15.75" customHeight="1" x14ac:dyDescent="0.25">
      <c r="I136" s="1"/>
    </row>
    <row r="137" spans="9:9" ht="15.75" customHeight="1" x14ac:dyDescent="0.25">
      <c r="I137" s="1"/>
    </row>
    <row r="138" spans="9:9" ht="15.75" customHeight="1" x14ac:dyDescent="0.25">
      <c r="I138" s="1"/>
    </row>
    <row r="139" spans="9:9" ht="15.75" customHeight="1" x14ac:dyDescent="0.25">
      <c r="I139" s="1"/>
    </row>
    <row r="140" spans="9:9" ht="15.75" customHeight="1" x14ac:dyDescent="0.25">
      <c r="I140" s="1"/>
    </row>
    <row r="141" spans="9:9" ht="15.75" customHeight="1" x14ac:dyDescent="0.25">
      <c r="I141" s="1"/>
    </row>
    <row r="142" spans="9:9" ht="15.75" customHeight="1" x14ac:dyDescent="0.25">
      <c r="I142" s="1"/>
    </row>
    <row r="143" spans="9:9" ht="15.75" customHeight="1" x14ac:dyDescent="0.25">
      <c r="I143" s="1"/>
    </row>
    <row r="144" spans="9:9" ht="15.75" customHeight="1" x14ac:dyDescent="0.25">
      <c r="I144" s="1"/>
    </row>
    <row r="145" spans="9:9" ht="15.75" customHeight="1" x14ac:dyDescent="0.25">
      <c r="I145" s="1"/>
    </row>
    <row r="146" spans="9:9" ht="15.75" customHeight="1" x14ac:dyDescent="0.25">
      <c r="I146" s="1"/>
    </row>
    <row r="147" spans="9:9" ht="15.75" customHeight="1" x14ac:dyDescent="0.25">
      <c r="I147" s="1"/>
    </row>
    <row r="148" spans="9:9" ht="15.75" customHeight="1" x14ac:dyDescent="0.25">
      <c r="I148" s="1"/>
    </row>
    <row r="149" spans="9:9" ht="15.75" customHeight="1" x14ac:dyDescent="0.25">
      <c r="I149" s="1"/>
    </row>
    <row r="150" spans="9:9" ht="15.75" customHeight="1" x14ac:dyDescent="0.25">
      <c r="I150" s="1"/>
    </row>
    <row r="151" spans="9:9" ht="15.75" customHeight="1" x14ac:dyDescent="0.25">
      <c r="I151" s="1"/>
    </row>
    <row r="152" spans="9:9" ht="15.75" customHeight="1" x14ac:dyDescent="0.25">
      <c r="I152" s="1"/>
    </row>
    <row r="153" spans="9:9" ht="15.75" customHeight="1" x14ac:dyDescent="0.25">
      <c r="I153" s="1"/>
    </row>
    <row r="154" spans="9:9" ht="15.75" customHeight="1" x14ac:dyDescent="0.25">
      <c r="I154" s="1"/>
    </row>
    <row r="155" spans="9:9" ht="15.75" customHeight="1" x14ac:dyDescent="0.25">
      <c r="I155" s="1"/>
    </row>
    <row r="156" spans="9:9" ht="15.75" customHeight="1" x14ac:dyDescent="0.25">
      <c r="I156" s="1"/>
    </row>
    <row r="157" spans="9:9" ht="15.75" customHeight="1" x14ac:dyDescent="0.25">
      <c r="I157" s="1"/>
    </row>
    <row r="158" spans="9:9" ht="15.75" customHeight="1" x14ac:dyDescent="0.25">
      <c r="I158" s="1"/>
    </row>
    <row r="159" spans="9:9" ht="15.75" customHeight="1" x14ac:dyDescent="0.25">
      <c r="I159" s="1"/>
    </row>
    <row r="160" spans="9:9" ht="15.75" customHeight="1" x14ac:dyDescent="0.25">
      <c r="I160" s="1"/>
    </row>
    <row r="161" spans="9:9" ht="15.75" customHeight="1" x14ac:dyDescent="0.25">
      <c r="I161" s="1"/>
    </row>
    <row r="162" spans="9:9" ht="15.75" customHeight="1" x14ac:dyDescent="0.25">
      <c r="I162" s="1"/>
    </row>
    <row r="163" spans="9:9" ht="15.75" customHeight="1" x14ac:dyDescent="0.25">
      <c r="I163" s="1"/>
    </row>
    <row r="164" spans="9:9" ht="15.75" customHeight="1" x14ac:dyDescent="0.25">
      <c r="I164" s="1"/>
    </row>
    <row r="165" spans="9:9" ht="15.75" customHeight="1" x14ac:dyDescent="0.25">
      <c r="I165" s="1"/>
    </row>
    <row r="166" spans="9:9" ht="15.75" customHeight="1" x14ac:dyDescent="0.25">
      <c r="I166" s="1"/>
    </row>
    <row r="167" spans="9:9" ht="15.75" customHeight="1" x14ac:dyDescent="0.25">
      <c r="I167" s="1"/>
    </row>
    <row r="168" spans="9:9" ht="15.75" customHeight="1" x14ac:dyDescent="0.25">
      <c r="I168" s="1"/>
    </row>
    <row r="169" spans="9:9" ht="15.75" customHeight="1" x14ac:dyDescent="0.25">
      <c r="I169" s="1"/>
    </row>
    <row r="170" spans="9:9" ht="15.75" customHeight="1" x14ac:dyDescent="0.25">
      <c r="I170" s="1"/>
    </row>
    <row r="171" spans="9:9" ht="15.75" customHeight="1" x14ac:dyDescent="0.25">
      <c r="I171" s="1"/>
    </row>
    <row r="172" spans="9:9" ht="15.75" customHeight="1" x14ac:dyDescent="0.25">
      <c r="I172" s="1"/>
    </row>
    <row r="173" spans="9:9" ht="15.75" customHeight="1" x14ac:dyDescent="0.25">
      <c r="I173" s="1"/>
    </row>
    <row r="174" spans="9:9" ht="15.75" customHeight="1" x14ac:dyDescent="0.25">
      <c r="I174" s="1"/>
    </row>
    <row r="175" spans="9:9" ht="15.75" customHeight="1" x14ac:dyDescent="0.25">
      <c r="I175" s="1"/>
    </row>
    <row r="176" spans="9:9" ht="15.75" customHeight="1" x14ac:dyDescent="0.25">
      <c r="I176" s="1"/>
    </row>
    <row r="177" spans="9:9" ht="15.75" customHeight="1" x14ac:dyDescent="0.25">
      <c r="I177" s="1"/>
    </row>
    <row r="178" spans="9:9" ht="15.75" customHeight="1" x14ac:dyDescent="0.25">
      <c r="I178" s="1"/>
    </row>
    <row r="179" spans="9:9" ht="15.75" customHeight="1" x14ac:dyDescent="0.25">
      <c r="I179" s="1"/>
    </row>
    <row r="180" spans="9:9" ht="15.75" customHeight="1" x14ac:dyDescent="0.25">
      <c r="I180" s="1"/>
    </row>
    <row r="181" spans="9:9" ht="15.75" customHeight="1" x14ac:dyDescent="0.25">
      <c r="I181" s="1"/>
    </row>
    <row r="182" spans="9:9" ht="15.75" customHeight="1" x14ac:dyDescent="0.25">
      <c r="I182" s="1"/>
    </row>
    <row r="183" spans="9:9" ht="15.75" customHeight="1" x14ac:dyDescent="0.25">
      <c r="I183" s="1"/>
    </row>
    <row r="184" spans="9:9" ht="15.75" customHeight="1" x14ac:dyDescent="0.25">
      <c r="I184" s="1"/>
    </row>
    <row r="185" spans="9:9" ht="15.75" customHeight="1" x14ac:dyDescent="0.25">
      <c r="I185" s="1"/>
    </row>
    <row r="186" spans="9:9" ht="15.75" customHeight="1" x14ac:dyDescent="0.25">
      <c r="I186" s="1"/>
    </row>
    <row r="187" spans="9:9" ht="15.75" customHeight="1" x14ac:dyDescent="0.25">
      <c r="I187" s="1"/>
    </row>
    <row r="188" spans="9:9" ht="15.75" customHeight="1" x14ac:dyDescent="0.25">
      <c r="I188" s="1"/>
    </row>
    <row r="189" spans="9:9" ht="15.75" customHeight="1" x14ac:dyDescent="0.25">
      <c r="I189" s="1"/>
    </row>
    <row r="190" spans="9:9" ht="15.75" customHeight="1" x14ac:dyDescent="0.25">
      <c r="I190" s="1"/>
    </row>
    <row r="191" spans="9:9" ht="15.75" customHeight="1" x14ac:dyDescent="0.25">
      <c r="I191" s="1"/>
    </row>
    <row r="192" spans="9:9" ht="15.75" customHeight="1" x14ac:dyDescent="0.25">
      <c r="I192" s="1"/>
    </row>
    <row r="193" spans="9:9" ht="15.75" customHeight="1" x14ac:dyDescent="0.25">
      <c r="I193" s="1"/>
    </row>
    <row r="194" spans="9:9" ht="15.75" customHeight="1" x14ac:dyDescent="0.25">
      <c r="I194" s="1"/>
    </row>
    <row r="195" spans="9:9" ht="15.75" customHeight="1" x14ac:dyDescent="0.25">
      <c r="I195" s="1"/>
    </row>
    <row r="196" spans="9:9" ht="15.75" customHeight="1" x14ac:dyDescent="0.25">
      <c r="I196" s="1"/>
    </row>
    <row r="197" spans="9:9" ht="15.75" customHeight="1" x14ac:dyDescent="0.25">
      <c r="I197" s="1"/>
    </row>
    <row r="198" spans="9:9" ht="15.75" customHeight="1" x14ac:dyDescent="0.25">
      <c r="I198" s="1"/>
    </row>
    <row r="199" spans="9:9" ht="15.75" customHeight="1" x14ac:dyDescent="0.25">
      <c r="I199" s="1"/>
    </row>
    <row r="200" spans="9:9" ht="15.75" customHeight="1" x14ac:dyDescent="0.25">
      <c r="I200" s="1"/>
    </row>
    <row r="201" spans="9:9" ht="15.75" customHeight="1" x14ac:dyDescent="0.25">
      <c r="I201" s="1"/>
    </row>
    <row r="202" spans="9:9" ht="15.75" customHeight="1" x14ac:dyDescent="0.25">
      <c r="I202" s="1"/>
    </row>
    <row r="203" spans="9:9" ht="15.75" customHeight="1" x14ac:dyDescent="0.25">
      <c r="I203" s="1"/>
    </row>
    <row r="204" spans="9:9" ht="15.75" customHeight="1" x14ac:dyDescent="0.25">
      <c r="I204" s="1"/>
    </row>
    <row r="205" spans="9:9" ht="15.75" customHeight="1" x14ac:dyDescent="0.25">
      <c r="I205" s="1"/>
    </row>
    <row r="206" spans="9:9" ht="15.75" customHeight="1" x14ac:dyDescent="0.25">
      <c r="I206" s="1"/>
    </row>
    <row r="207" spans="9:9" ht="15.75" customHeight="1" x14ac:dyDescent="0.25">
      <c r="I207" s="1"/>
    </row>
    <row r="208" spans="9:9" ht="15.75" customHeight="1" x14ac:dyDescent="0.25">
      <c r="I208" s="1"/>
    </row>
    <row r="209" spans="9:9" ht="15.75" customHeight="1" x14ac:dyDescent="0.25">
      <c r="I209" s="1"/>
    </row>
    <row r="210" spans="9:9" ht="15.75" customHeight="1" x14ac:dyDescent="0.25">
      <c r="I210" s="1"/>
    </row>
    <row r="211" spans="9:9" ht="15.75" customHeight="1" x14ac:dyDescent="0.25">
      <c r="I211" s="1"/>
    </row>
    <row r="212" spans="9:9" ht="15.75" customHeight="1" x14ac:dyDescent="0.25">
      <c r="I212" s="1"/>
    </row>
    <row r="213" spans="9:9" ht="15.75" customHeight="1" x14ac:dyDescent="0.25">
      <c r="I213" s="1"/>
    </row>
    <row r="214" spans="9:9" ht="15.75" customHeight="1" x14ac:dyDescent="0.25">
      <c r="I214" s="1"/>
    </row>
    <row r="215" spans="9:9" ht="15.75" customHeight="1" x14ac:dyDescent="0.25">
      <c r="I215" s="1"/>
    </row>
    <row r="216" spans="9:9" ht="15.75" customHeight="1" x14ac:dyDescent="0.25">
      <c r="I216" s="1"/>
    </row>
    <row r="217" spans="9:9" ht="15.75" customHeight="1" x14ac:dyDescent="0.25">
      <c r="I217" s="1"/>
    </row>
    <row r="218" spans="9:9" ht="15.75" customHeight="1" x14ac:dyDescent="0.25">
      <c r="I218" s="1"/>
    </row>
    <row r="219" spans="9:9" ht="15.75" customHeight="1" x14ac:dyDescent="0.25">
      <c r="I219" s="1"/>
    </row>
    <row r="220" spans="9:9" ht="15.75" customHeight="1" x14ac:dyDescent="0.25">
      <c r="I220" s="1"/>
    </row>
    <row r="221" spans="9:9" ht="15.75" customHeight="1" x14ac:dyDescent="0.25">
      <c r="I221" s="1"/>
    </row>
    <row r="222" spans="9:9" ht="15.75" customHeight="1" x14ac:dyDescent="0.25">
      <c r="I222" s="1"/>
    </row>
    <row r="223" spans="9:9" ht="15.75" customHeight="1" x14ac:dyDescent="0.25">
      <c r="I223" s="1"/>
    </row>
    <row r="224" spans="9:9" ht="15.75" customHeight="1" x14ac:dyDescent="0.25">
      <c r="I224" s="1"/>
    </row>
    <row r="225" spans="9:9" ht="15.75" customHeight="1" x14ac:dyDescent="0.25">
      <c r="I225" s="1"/>
    </row>
    <row r="226" spans="9:9" ht="15.75" customHeight="1" x14ac:dyDescent="0.25">
      <c r="I226" s="1"/>
    </row>
    <row r="227" spans="9:9" ht="15.75" customHeight="1" x14ac:dyDescent="0.25">
      <c r="I227" s="1"/>
    </row>
    <row r="228" spans="9:9" ht="15.75" customHeight="1" x14ac:dyDescent="0.25">
      <c r="I228" s="1"/>
    </row>
    <row r="229" spans="9:9" ht="15.75" customHeight="1" x14ac:dyDescent="0.25">
      <c r="I229" s="1"/>
    </row>
    <row r="230" spans="9:9" ht="15.75" customHeight="1" x14ac:dyDescent="0.25">
      <c r="I230" s="1"/>
    </row>
    <row r="231" spans="9:9" ht="15.75" customHeight="1" x14ac:dyDescent="0.25">
      <c r="I231" s="1"/>
    </row>
    <row r="232" spans="9:9" ht="15.75" customHeight="1" x14ac:dyDescent="0.25">
      <c r="I232" s="1"/>
    </row>
    <row r="233" spans="9:9" ht="15.75" customHeight="1" x14ac:dyDescent="0.25">
      <c r="I233" s="1"/>
    </row>
    <row r="234" spans="9:9" ht="15.75" customHeight="1" x14ac:dyDescent="0.25">
      <c r="I234" s="1"/>
    </row>
    <row r="235" spans="9:9" ht="15.75" customHeight="1" x14ac:dyDescent="0.25">
      <c r="I235" s="1"/>
    </row>
    <row r="236" spans="9:9" ht="15.75" customHeight="1" x14ac:dyDescent="0.25">
      <c r="I236" s="1"/>
    </row>
    <row r="237" spans="9:9" ht="15.75" customHeight="1" x14ac:dyDescent="0.25">
      <c r="I237" s="1"/>
    </row>
    <row r="238" spans="9:9" ht="15.75" customHeight="1" x14ac:dyDescent="0.25">
      <c r="I238" s="1"/>
    </row>
    <row r="239" spans="9:9" ht="15.75" customHeight="1" x14ac:dyDescent="0.25">
      <c r="I239" s="1"/>
    </row>
    <row r="240" spans="9:9" ht="15.75" customHeight="1" x14ac:dyDescent="0.25">
      <c r="I240" s="1"/>
    </row>
    <row r="241" spans="9:9" ht="15.75" customHeight="1" x14ac:dyDescent="0.25">
      <c r="I241" s="1"/>
    </row>
    <row r="242" spans="9:9" ht="15.75" customHeight="1" x14ac:dyDescent="0.25">
      <c r="I242" s="1"/>
    </row>
    <row r="243" spans="9:9" ht="15.75" customHeight="1" x14ac:dyDescent="0.25">
      <c r="I243" s="1"/>
    </row>
    <row r="244" spans="9:9" ht="15.75" customHeight="1" x14ac:dyDescent="0.25">
      <c r="I244" s="1"/>
    </row>
    <row r="245" spans="9:9" ht="15.75" customHeight="1" x14ac:dyDescent="0.25">
      <c r="I245" s="1"/>
    </row>
    <row r="246" spans="9:9" ht="15.75" customHeight="1" x14ac:dyDescent="0.25">
      <c r="I246" s="1"/>
    </row>
    <row r="247" spans="9:9" ht="15.75" customHeight="1" x14ac:dyDescent="0.25">
      <c r="I247" s="1"/>
    </row>
    <row r="248" spans="9:9" ht="15.75" customHeight="1" x14ac:dyDescent="0.25">
      <c r="I248" s="1"/>
    </row>
    <row r="249" spans="9:9" ht="15.75" customHeight="1" x14ac:dyDescent="0.25">
      <c r="I249" s="1"/>
    </row>
    <row r="250" spans="9:9" ht="15.75" customHeight="1" x14ac:dyDescent="0.25">
      <c r="I250" s="1"/>
    </row>
    <row r="251" spans="9:9" ht="15.75" customHeight="1" x14ac:dyDescent="0.25">
      <c r="I251" s="1"/>
    </row>
    <row r="252" spans="9:9" ht="15.75" customHeight="1" x14ac:dyDescent="0.25">
      <c r="I252" s="1"/>
    </row>
    <row r="253" spans="9:9" ht="15.75" customHeight="1" x14ac:dyDescent="0.25">
      <c r="I253" s="1"/>
    </row>
    <row r="254" spans="9:9" ht="15.75" customHeight="1" x14ac:dyDescent="0.25">
      <c r="I254" s="1"/>
    </row>
    <row r="255" spans="9:9" ht="15.75" customHeight="1" x14ac:dyDescent="0.25">
      <c r="I255" s="1"/>
    </row>
    <row r="256" spans="9:9" ht="15.75" customHeight="1" x14ac:dyDescent="0.25">
      <c r="I256" s="1"/>
    </row>
    <row r="257" spans="9:9" ht="15.75" customHeight="1" x14ac:dyDescent="0.25">
      <c r="I257" s="1"/>
    </row>
    <row r="258" spans="9:9" ht="15.75" customHeight="1" x14ac:dyDescent="0.25">
      <c r="I258" s="1"/>
    </row>
    <row r="259" spans="9:9" ht="15.75" customHeight="1" x14ac:dyDescent="0.25">
      <c r="I259" s="1"/>
    </row>
    <row r="260" spans="9:9" ht="15.75" customHeight="1" x14ac:dyDescent="0.25">
      <c r="I260" s="1"/>
    </row>
    <row r="261" spans="9:9" ht="15.75" customHeight="1" x14ac:dyDescent="0.25">
      <c r="I261" s="1"/>
    </row>
    <row r="262" spans="9:9" ht="15.75" customHeight="1" x14ac:dyDescent="0.25">
      <c r="I262" s="1"/>
    </row>
    <row r="263" spans="9:9" ht="15.75" customHeight="1" x14ac:dyDescent="0.25">
      <c r="I263" s="1"/>
    </row>
    <row r="264" spans="9:9" ht="15.75" customHeight="1" x14ac:dyDescent="0.25">
      <c r="I264" s="1"/>
    </row>
    <row r="265" spans="9:9" ht="15.75" customHeight="1" x14ac:dyDescent="0.25">
      <c r="I265" s="1"/>
    </row>
    <row r="266" spans="9:9" ht="15.75" customHeight="1" x14ac:dyDescent="0.25">
      <c r="I266" s="1"/>
    </row>
    <row r="267" spans="9:9" ht="15.75" customHeight="1" x14ac:dyDescent="0.25">
      <c r="I267" s="1"/>
    </row>
    <row r="268" spans="9:9" ht="15.75" customHeight="1" x14ac:dyDescent="0.25">
      <c r="I268" s="1"/>
    </row>
    <row r="269" spans="9:9" ht="15.75" customHeight="1" x14ac:dyDescent="0.25">
      <c r="I269" s="1"/>
    </row>
    <row r="270" spans="9:9" ht="15.75" customHeight="1" x14ac:dyDescent="0.25">
      <c r="I270" s="1"/>
    </row>
    <row r="271" spans="9:9" ht="15.75" customHeight="1" x14ac:dyDescent="0.25">
      <c r="I271" s="1"/>
    </row>
    <row r="272" spans="9:9" ht="15.75" customHeight="1" x14ac:dyDescent="0.25">
      <c r="I272" s="1"/>
    </row>
    <row r="273" spans="9:9" ht="15.75" customHeight="1" x14ac:dyDescent="0.25">
      <c r="I273" s="1"/>
    </row>
    <row r="274" spans="9:9" ht="15.75" customHeight="1" x14ac:dyDescent="0.25">
      <c r="I274" s="1"/>
    </row>
    <row r="275" spans="9:9" ht="15.75" customHeight="1" x14ac:dyDescent="0.25">
      <c r="I275" s="1"/>
    </row>
    <row r="276" spans="9:9" ht="15.75" customHeight="1" x14ac:dyDescent="0.25">
      <c r="I276" s="1"/>
    </row>
    <row r="277" spans="9:9" ht="15.75" customHeight="1" x14ac:dyDescent="0.25">
      <c r="I277" s="1"/>
    </row>
    <row r="278" spans="9:9" ht="15.75" customHeight="1" x14ac:dyDescent="0.25">
      <c r="I278" s="1"/>
    </row>
    <row r="279" spans="9:9" ht="15.75" customHeight="1" x14ac:dyDescent="0.25">
      <c r="I279" s="1"/>
    </row>
    <row r="280" spans="9:9" ht="15.75" customHeight="1" x14ac:dyDescent="0.25">
      <c r="I280" s="1"/>
    </row>
    <row r="281" spans="9:9" ht="15.75" customHeight="1" x14ac:dyDescent="0.25">
      <c r="I281" s="1"/>
    </row>
    <row r="282" spans="9:9" ht="15.75" customHeight="1" x14ac:dyDescent="0.25">
      <c r="I282" s="1"/>
    </row>
    <row r="283" spans="9:9" ht="15.75" customHeight="1" x14ac:dyDescent="0.25">
      <c r="I283" s="1"/>
    </row>
    <row r="284" spans="9:9" ht="15.75" customHeight="1" x14ac:dyDescent="0.25">
      <c r="I284" s="1"/>
    </row>
    <row r="285" spans="9:9" ht="15.75" customHeight="1" x14ac:dyDescent="0.25">
      <c r="I285" s="1"/>
    </row>
    <row r="286" spans="9:9" ht="15.75" customHeight="1" x14ac:dyDescent="0.25">
      <c r="I286" s="1"/>
    </row>
    <row r="287" spans="9:9" ht="15.75" customHeight="1" x14ac:dyDescent="0.25">
      <c r="I287" s="1"/>
    </row>
    <row r="288" spans="9:9" ht="15.75" customHeight="1" x14ac:dyDescent="0.25">
      <c r="I288" s="1"/>
    </row>
    <row r="289" spans="9:9" ht="15.75" customHeight="1" x14ac:dyDescent="0.25">
      <c r="I289" s="1"/>
    </row>
    <row r="290" spans="9:9" ht="15.75" customHeight="1" x14ac:dyDescent="0.25">
      <c r="I290" s="1"/>
    </row>
    <row r="291" spans="9:9" ht="15.75" customHeight="1" x14ac:dyDescent="0.25">
      <c r="I291" s="1"/>
    </row>
    <row r="292" spans="9:9" ht="15.75" customHeight="1" x14ac:dyDescent="0.25">
      <c r="I292" s="1"/>
    </row>
    <row r="293" spans="9:9" ht="15.75" customHeight="1" x14ac:dyDescent="0.25">
      <c r="I293" s="1"/>
    </row>
    <row r="294" spans="9:9" ht="15.75" customHeight="1" x14ac:dyDescent="0.25">
      <c r="I294" s="1"/>
    </row>
    <row r="295" spans="9:9" ht="15.75" customHeight="1" x14ac:dyDescent="0.25">
      <c r="I295" s="1"/>
    </row>
    <row r="296" spans="9:9" ht="15.75" customHeight="1" x14ac:dyDescent="0.25">
      <c r="I296" s="1"/>
    </row>
    <row r="297" spans="9:9" ht="15.75" customHeight="1" x14ac:dyDescent="0.25">
      <c r="I297" s="1"/>
    </row>
    <row r="298" spans="9:9" ht="15.75" customHeight="1" x14ac:dyDescent="0.25">
      <c r="I298" s="1"/>
    </row>
    <row r="299" spans="9:9" ht="15.75" customHeight="1" x14ac:dyDescent="0.25">
      <c r="I299" s="1"/>
    </row>
    <row r="300" spans="9:9" ht="15.75" customHeight="1" x14ac:dyDescent="0.25">
      <c r="I300" s="1"/>
    </row>
    <row r="301" spans="9:9" ht="15.75" customHeight="1" x14ac:dyDescent="0.25">
      <c r="I301" s="1"/>
    </row>
    <row r="302" spans="9:9" ht="15.75" customHeight="1" x14ac:dyDescent="0.25">
      <c r="I302" s="1"/>
    </row>
    <row r="303" spans="9:9" ht="15.75" customHeight="1" x14ac:dyDescent="0.25">
      <c r="I303" s="1"/>
    </row>
    <row r="304" spans="9:9" ht="15.75" customHeight="1" x14ac:dyDescent="0.25">
      <c r="I304" s="1"/>
    </row>
    <row r="305" spans="9:9" ht="15.75" customHeight="1" x14ac:dyDescent="0.25">
      <c r="I305" s="1"/>
    </row>
    <row r="306" spans="9:9" ht="15.75" customHeight="1" x14ac:dyDescent="0.25">
      <c r="I306" s="1"/>
    </row>
    <row r="307" spans="9:9" ht="15.75" customHeight="1" x14ac:dyDescent="0.25">
      <c r="I307" s="1"/>
    </row>
    <row r="308" spans="9:9" ht="15.75" customHeight="1" x14ac:dyDescent="0.25">
      <c r="I308" s="1"/>
    </row>
    <row r="309" spans="9:9" ht="15.75" customHeight="1" x14ac:dyDescent="0.25">
      <c r="I309" s="1"/>
    </row>
    <row r="310" spans="9:9" ht="15.75" customHeight="1" x14ac:dyDescent="0.25">
      <c r="I310" s="1"/>
    </row>
    <row r="311" spans="9:9" ht="15.75" customHeight="1" x14ac:dyDescent="0.25">
      <c r="I311" s="1"/>
    </row>
    <row r="312" spans="9:9" ht="15.75" customHeight="1" x14ac:dyDescent="0.25">
      <c r="I312" s="1"/>
    </row>
    <row r="313" spans="9:9" ht="15.75" customHeight="1" x14ac:dyDescent="0.25">
      <c r="I313" s="1"/>
    </row>
    <row r="314" spans="9:9" ht="15.75" customHeight="1" x14ac:dyDescent="0.25">
      <c r="I314" s="1"/>
    </row>
    <row r="315" spans="9:9" ht="15.75" customHeight="1" x14ac:dyDescent="0.25">
      <c r="I315" s="1"/>
    </row>
    <row r="316" spans="9:9" ht="15.75" customHeight="1" x14ac:dyDescent="0.25">
      <c r="I316" s="1"/>
    </row>
    <row r="317" spans="9:9" ht="15.75" customHeight="1" x14ac:dyDescent="0.25">
      <c r="I317" s="1"/>
    </row>
    <row r="318" spans="9:9" ht="15.75" customHeight="1" x14ac:dyDescent="0.25">
      <c r="I318" s="1"/>
    </row>
    <row r="319" spans="9:9" ht="15.75" customHeight="1" x14ac:dyDescent="0.25">
      <c r="I319" s="1"/>
    </row>
    <row r="320" spans="9:9" ht="15.75" customHeight="1" x14ac:dyDescent="0.25">
      <c r="I320" s="1"/>
    </row>
    <row r="321" spans="9:9" ht="15.75" customHeight="1" x14ac:dyDescent="0.25">
      <c r="I321" s="1"/>
    </row>
    <row r="322" spans="9:9" ht="15.75" customHeight="1" x14ac:dyDescent="0.25">
      <c r="I322" s="1"/>
    </row>
    <row r="323" spans="9:9" ht="15.75" customHeight="1" x14ac:dyDescent="0.25">
      <c r="I323" s="1"/>
    </row>
    <row r="324" spans="9:9" ht="15.75" customHeight="1" x14ac:dyDescent="0.25">
      <c r="I324" s="1"/>
    </row>
    <row r="325" spans="9:9" ht="15.75" customHeight="1" x14ac:dyDescent="0.25">
      <c r="I325" s="1"/>
    </row>
    <row r="326" spans="9:9" ht="15.75" customHeight="1" x14ac:dyDescent="0.25">
      <c r="I326" s="1"/>
    </row>
    <row r="327" spans="9:9" ht="15.75" customHeight="1" x14ac:dyDescent="0.25">
      <c r="I327" s="1"/>
    </row>
    <row r="328" spans="9:9" ht="15.75" customHeight="1" x14ac:dyDescent="0.25">
      <c r="I328" s="1"/>
    </row>
    <row r="329" spans="9:9" ht="15.75" customHeight="1" x14ac:dyDescent="0.25">
      <c r="I329" s="1"/>
    </row>
    <row r="330" spans="9:9" ht="15.75" customHeight="1" x14ac:dyDescent="0.25">
      <c r="I330" s="1"/>
    </row>
    <row r="331" spans="9:9" ht="15.75" customHeight="1" x14ac:dyDescent="0.25">
      <c r="I331" s="1"/>
    </row>
    <row r="332" spans="9:9" ht="15.75" customHeight="1" x14ac:dyDescent="0.25">
      <c r="I332" s="1"/>
    </row>
    <row r="333" spans="9:9" ht="15.75" customHeight="1" x14ac:dyDescent="0.25">
      <c r="I333" s="1"/>
    </row>
    <row r="334" spans="9:9" ht="15.75" customHeight="1" x14ac:dyDescent="0.25">
      <c r="I334" s="1"/>
    </row>
    <row r="335" spans="9:9" ht="15.75" customHeight="1" x14ac:dyDescent="0.25">
      <c r="I335" s="1"/>
    </row>
    <row r="336" spans="9:9" ht="15.75" customHeight="1" x14ac:dyDescent="0.25">
      <c r="I336" s="1"/>
    </row>
    <row r="337" spans="9:9" ht="15.75" customHeight="1" x14ac:dyDescent="0.25">
      <c r="I337" s="1"/>
    </row>
    <row r="338" spans="9:9" ht="15.75" customHeight="1" x14ac:dyDescent="0.25">
      <c r="I338" s="1"/>
    </row>
    <row r="339" spans="9:9" ht="15.75" customHeight="1" x14ac:dyDescent="0.25">
      <c r="I339" s="1"/>
    </row>
    <row r="340" spans="9:9" ht="15.75" customHeight="1" x14ac:dyDescent="0.25">
      <c r="I340" s="1"/>
    </row>
    <row r="341" spans="9:9" ht="15.75" customHeight="1" x14ac:dyDescent="0.25">
      <c r="I341" s="1"/>
    </row>
    <row r="342" spans="9:9" ht="15.75" customHeight="1" x14ac:dyDescent="0.25">
      <c r="I342" s="1"/>
    </row>
    <row r="343" spans="9:9" ht="15.75" customHeight="1" x14ac:dyDescent="0.25">
      <c r="I343" s="1"/>
    </row>
    <row r="344" spans="9:9" ht="15.75" customHeight="1" x14ac:dyDescent="0.25">
      <c r="I344" s="1"/>
    </row>
    <row r="345" spans="9:9" ht="15.75" customHeight="1" x14ac:dyDescent="0.25">
      <c r="I345" s="1"/>
    </row>
    <row r="346" spans="9:9" ht="15.75" customHeight="1" x14ac:dyDescent="0.25">
      <c r="I346" s="1"/>
    </row>
    <row r="347" spans="9:9" ht="15.75" customHeight="1" x14ac:dyDescent="0.25">
      <c r="I347" s="1"/>
    </row>
    <row r="348" spans="9:9" ht="15.75" customHeight="1" x14ac:dyDescent="0.25">
      <c r="I348" s="1"/>
    </row>
    <row r="349" spans="9:9" ht="15.75" customHeight="1" x14ac:dyDescent="0.25">
      <c r="I349" s="1"/>
    </row>
    <row r="350" spans="9:9" ht="15.75" customHeight="1" x14ac:dyDescent="0.25">
      <c r="I350" s="1"/>
    </row>
    <row r="351" spans="9:9" ht="15.75" customHeight="1" x14ac:dyDescent="0.25">
      <c r="I351" s="1"/>
    </row>
    <row r="352" spans="9:9" ht="15.75" customHeight="1" x14ac:dyDescent="0.25">
      <c r="I352" s="1"/>
    </row>
    <row r="353" spans="9:9" ht="15.75" customHeight="1" x14ac:dyDescent="0.25">
      <c r="I353" s="1"/>
    </row>
    <row r="354" spans="9:9" ht="15.75" customHeight="1" x14ac:dyDescent="0.25">
      <c r="I354" s="1"/>
    </row>
    <row r="355" spans="9:9" ht="15.75" customHeight="1" x14ac:dyDescent="0.25">
      <c r="I355" s="1"/>
    </row>
    <row r="356" spans="9:9" ht="15.75" customHeight="1" x14ac:dyDescent="0.25">
      <c r="I356" s="1"/>
    </row>
    <row r="357" spans="9:9" ht="15.75" customHeight="1" x14ac:dyDescent="0.25">
      <c r="I357" s="1"/>
    </row>
    <row r="358" spans="9:9" ht="15.75" customHeight="1" x14ac:dyDescent="0.25">
      <c r="I358" s="1"/>
    </row>
    <row r="359" spans="9:9" ht="15.75" customHeight="1" x14ac:dyDescent="0.25">
      <c r="I359" s="1"/>
    </row>
    <row r="360" spans="9:9" ht="15.75" customHeight="1" x14ac:dyDescent="0.25">
      <c r="I360" s="1"/>
    </row>
    <row r="361" spans="9:9" ht="15.75" customHeight="1" x14ac:dyDescent="0.25">
      <c r="I361" s="1"/>
    </row>
    <row r="362" spans="9:9" ht="15.75" customHeight="1" x14ac:dyDescent="0.25">
      <c r="I362" s="1"/>
    </row>
    <row r="363" spans="9:9" ht="15.75" customHeight="1" x14ac:dyDescent="0.25">
      <c r="I363" s="1"/>
    </row>
    <row r="364" spans="9:9" ht="15.75" customHeight="1" x14ac:dyDescent="0.25">
      <c r="I364" s="1"/>
    </row>
    <row r="365" spans="9:9" ht="15.75" customHeight="1" x14ac:dyDescent="0.25">
      <c r="I365" s="1"/>
    </row>
    <row r="366" spans="9:9" ht="15.75" customHeight="1" x14ac:dyDescent="0.25">
      <c r="I366" s="1"/>
    </row>
    <row r="367" spans="9:9" ht="15.75" customHeight="1" x14ac:dyDescent="0.25">
      <c r="I367" s="1"/>
    </row>
    <row r="368" spans="9:9" ht="15.75" customHeight="1" x14ac:dyDescent="0.25">
      <c r="I368" s="1"/>
    </row>
    <row r="369" spans="9:9" ht="15.75" customHeight="1" x14ac:dyDescent="0.25">
      <c r="I369" s="1"/>
    </row>
    <row r="370" spans="9:9" ht="15.75" customHeight="1" x14ac:dyDescent="0.25">
      <c r="I370" s="1"/>
    </row>
    <row r="371" spans="9:9" ht="15.75" customHeight="1" x14ac:dyDescent="0.25">
      <c r="I371" s="1"/>
    </row>
    <row r="372" spans="9:9" ht="15.75" customHeight="1" x14ac:dyDescent="0.25">
      <c r="I372" s="1"/>
    </row>
    <row r="373" spans="9:9" ht="15.75" customHeight="1" x14ac:dyDescent="0.25">
      <c r="I373" s="1"/>
    </row>
    <row r="374" spans="9:9" ht="15.75" customHeight="1" x14ac:dyDescent="0.25">
      <c r="I374" s="1"/>
    </row>
    <row r="375" spans="9:9" ht="15.75" customHeight="1" x14ac:dyDescent="0.25">
      <c r="I375" s="1"/>
    </row>
    <row r="376" spans="9:9" ht="15.75" customHeight="1" x14ac:dyDescent="0.25">
      <c r="I376" s="1"/>
    </row>
    <row r="377" spans="9:9" ht="15.75" customHeight="1" x14ac:dyDescent="0.25">
      <c r="I377" s="1"/>
    </row>
    <row r="378" spans="9:9" ht="15.75" customHeight="1" x14ac:dyDescent="0.25">
      <c r="I378" s="1"/>
    </row>
    <row r="379" spans="9:9" ht="15.75" customHeight="1" x14ac:dyDescent="0.25">
      <c r="I379" s="1"/>
    </row>
    <row r="380" spans="9:9" ht="15.75" customHeight="1" x14ac:dyDescent="0.25">
      <c r="I380" s="1"/>
    </row>
    <row r="381" spans="9:9" ht="15.75" customHeight="1" x14ac:dyDescent="0.25">
      <c r="I381" s="1"/>
    </row>
    <row r="382" spans="9:9" ht="15.75" customHeight="1" x14ac:dyDescent="0.25">
      <c r="I382" s="1"/>
    </row>
    <row r="383" spans="9:9" ht="15.75" customHeight="1" x14ac:dyDescent="0.25">
      <c r="I383" s="1"/>
    </row>
    <row r="384" spans="9:9" ht="15.75" customHeight="1" x14ac:dyDescent="0.25">
      <c r="I384" s="1"/>
    </row>
    <row r="385" spans="9:9" ht="15.75" customHeight="1" x14ac:dyDescent="0.25">
      <c r="I385" s="1"/>
    </row>
    <row r="386" spans="9:9" ht="15.75" customHeight="1" x14ac:dyDescent="0.25">
      <c r="I386" s="1"/>
    </row>
    <row r="387" spans="9:9" ht="15.75" customHeight="1" x14ac:dyDescent="0.25">
      <c r="I387" s="1"/>
    </row>
    <row r="388" spans="9:9" ht="15.75" customHeight="1" x14ac:dyDescent="0.25">
      <c r="I388" s="1"/>
    </row>
    <row r="389" spans="9:9" ht="15.75" customHeight="1" x14ac:dyDescent="0.25">
      <c r="I389" s="1"/>
    </row>
    <row r="390" spans="9:9" ht="15.75" customHeight="1" x14ac:dyDescent="0.25">
      <c r="I390" s="1"/>
    </row>
    <row r="391" spans="9:9" ht="15.75" customHeight="1" x14ac:dyDescent="0.25">
      <c r="I391" s="1"/>
    </row>
    <row r="392" spans="9:9" ht="15.75" customHeight="1" x14ac:dyDescent="0.25">
      <c r="I392" s="1"/>
    </row>
    <row r="393" spans="9:9" ht="15.75" customHeight="1" x14ac:dyDescent="0.25">
      <c r="I393" s="1"/>
    </row>
    <row r="394" spans="9:9" ht="15.75" customHeight="1" x14ac:dyDescent="0.25">
      <c r="I394" s="1"/>
    </row>
    <row r="395" spans="9:9" ht="15.75" customHeight="1" x14ac:dyDescent="0.25">
      <c r="I395" s="1"/>
    </row>
    <row r="396" spans="9:9" ht="15.75" customHeight="1" x14ac:dyDescent="0.25">
      <c r="I396" s="1"/>
    </row>
    <row r="397" spans="9:9" ht="15.75" customHeight="1" x14ac:dyDescent="0.25">
      <c r="I397" s="1"/>
    </row>
    <row r="398" spans="9:9" ht="15.75" customHeight="1" x14ac:dyDescent="0.25">
      <c r="I398" s="1"/>
    </row>
    <row r="399" spans="9:9" ht="15.75" customHeight="1" x14ac:dyDescent="0.25">
      <c r="I399" s="1"/>
    </row>
    <row r="400" spans="9:9" ht="15.75" customHeight="1" x14ac:dyDescent="0.25">
      <c r="I400" s="1"/>
    </row>
    <row r="401" spans="9:9" ht="15.75" customHeight="1" x14ac:dyDescent="0.25">
      <c r="I401" s="1"/>
    </row>
    <row r="402" spans="9:9" ht="15.75" customHeight="1" x14ac:dyDescent="0.25">
      <c r="I402" s="1"/>
    </row>
    <row r="403" spans="9:9" ht="15.75" customHeight="1" x14ac:dyDescent="0.25">
      <c r="I403" s="1"/>
    </row>
    <row r="404" spans="9:9" ht="15.75" customHeight="1" x14ac:dyDescent="0.25">
      <c r="I404" s="1"/>
    </row>
    <row r="405" spans="9:9" ht="15.75" customHeight="1" x14ac:dyDescent="0.25">
      <c r="I405" s="1"/>
    </row>
    <row r="406" spans="9:9" ht="15.75" customHeight="1" x14ac:dyDescent="0.25">
      <c r="I406" s="1"/>
    </row>
    <row r="407" spans="9:9" ht="15.75" customHeight="1" x14ac:dyDescent="0.25">
      <c r="I407" s="1"/>
    </row>
    <row r="408" spans="9:9" ht="15.75" customHeight="1" x14ac:dyDescent="0.25">
      <c r="I408" s="1"/>
    </row>
    <row r="409" spans="9:9" ht="15.75" customHeight="1" x14ac:dyDescent="0.25">
      <c r="I409" s="1"/>
    </row>
    <row r="410" spans="9:9" ht="15.75" customHeight="1" x14ac:dyDescent="0.25">
      <c r="I410" s="1"/>
    </row>
    <row r="411" spans="9:9" ht="15.75" customHeight="1" x14ac:dyDescent="0.25">
      <c r="I411" s="1"/>
    </row>
    <row r="412" spans="9:9" ht="15.75" customHeight="1" x14ac:dyDescent="0.25">
      <c r="I412" s="1"/>
    </row>
    <row r="413" spans="9:9" ht="15.75" customHeight="1" x14ac:dyDescent="0.25">
      <c r="I413" s="1"/>
    </row>
    <row r="414" spans="9:9" ht="15.75" customHeight="1" x14ac:dyDescent="0.25">
      <c r="I414" s="1"/>
    </row>
    <row r="415" spans="9:9" ht="15.75" customHeight="1" x14ac:dyDescent="0.25">
      <c r="I415" s="1"/>
    </row>
    <row r="416" spans="9:9" ht="15.75" customHeight="1" x14ac:dyDescent="0.25">
      <c r="I416" s="1"/>
    </row>
    <row r="417" spans="9:9" ht="15.75" customHeight="1" x14ac:dyDescent="0.25">
      <c r="I417" s="1"/>
    </row>
    <row r="418" spans="9:9" ht="15.75" customHeight="1" x14ac:dyDescent="0.25">
      <c r="I418" s="1"/>
    </row>
    <row r="419" spans="9:9" ht="15.75" customHeight="1" x14ac:dyDescent="0.25">
      <c r="I419" s="1"/>
    </row>
    <row r="420" spans="9:9" ht="15.75" customHeight="1" x14ac:dyDescent="0.25">
      <c r="I420" s="1"/>
    </row>
    <row r="421" spans="9:9" ht="15.75" customHeight="1" x14ac:dyDescent="0.25">
      <c r="I421" s="1"/>
    </row>
    <row r="422" spans="9:9" ht="15.75" customHeight="1" x14ac:dyDescent="0.25">
      <c r="I422" s="1"/>
    </row>
    <row r="423" spans="9:9" ht="15.75" customHeight="1" x14ac:dyDescent="0.25">
      <c r="I423" s="1"/>
    </row>
    <row r="424" spans="9:9" ht="15.75" customHeight="1" x14ac:dyDescent="0.25">
      <c r="I424" s="1"/>
    </row>
    <row r="425" spans="9:9" ht="15.75" customHeight="1" x14ac:dyDescent="0.25">
      <c r="I425" s="1"/>
    </row>
    <row r="426" spans="9:9" ht="15.75" customHeight="1" x14ac:dyDescent="0.25">
      <c r="I426" s="1"/>
    </row>
    <row r="427" spans="9:9" ht="15.75" customHeight="1" x14ac:dyDescent="0.25">
      <c r="I427" s="1"/>
    </row>
    <row r="428" spans="9:9" ht="15.75" customHeight="1" x14ac:dyDescent="0.25">
      <c r="I428" s="1"/>
    </row>
    <row r="429" spans="9:9" ht="15.75" customHeight="1" x14ac:dyDescent="0.25">
      <c r="I429" s="1"/>
    </row>
    <row r="430" spans="9:9" ht="15.75" customHeight="1" x14ac:dyDescent="0.25">
      <c r="I430" s="1"/>
    </row>
    <row r="431" spans="9:9" ht="15.75" customHeight="1" x14ac:dyDescent="0.25">
      <c r="I431" s="1"/>
    </row>
    <row r="432" spans="9:9" ht="15.75" customHeight="1" x14ac:dyDescent="0.25">
      <c r="I432" s="1"/>
    </row>
    <row r="433" spans="9:9" ht="15.75" customHeight="1" x14ac:dyDescent="0.25">
      <c r="I433" s="1"/>
    </row>
    <row r="434" spans="9:9" ht="15.75" customHeight="1" x14ac:dyDescent="0.25">
      <c r="I434" s="1"/>
    </row>
    <row r="435" spans="9:9" ht="15.75" customHeight="1" x14ac:dyDescent="0.25">
      <c r="I435" s="1"/>
    </row>
    <row r="436" spans="9:9" ht="15.75" customHeight="1" x14ac:dyDescent="0.25">
      <c r="I436" s="1"/>
    </row>
    <row r="437" spans="9:9" ht="15.75" customHeight="1" x14ac:dyDescent="0.25">
      <c r="I437" s="1"/>
    </row>
    <row r="438" spans="9:9" ht="15.75" customHeight="1" x14ac:dyDescent="0.25">
      <c r="I438" s="1"/>
    </row>
    <row r="439" spans="9:9" ht="15.75" customHeight="1" x14ac:dyDescent="0.25">
      <c r="I439" s="1"/>
    </row>
    <row r="440" spans="9:9" ht="15.75" customHeight="1" x14ac:dyDescent="0.25">
      <c r="I440" s="1"/>
    </row>
    <row r="441" spans="9:9" ht="15.75" customHeight="1" x14ac:dyDescent="0.25">
      <c r="I441" s="1"/>
    </row>
    <row r="442" spans="9:9" ht="15.75" customHeight="1" x14ac:dyDescent="0.25">
      <c r="I442" s="1"/>
    </row>
    <row r="443" spans="9:9" ht="15.75" customHeight="1" x14ac:dyDescent="0.25">
      <c r="I443" s="1"/>
    </row>
    <row r="444" spans="9:9" ht="15.75" customHeight="1" x14ac:dyDescent="0.25">
      <c r="I444" s="1"/>
    </row>
    <row r="445" spans="9:9" ht="15.75" customHeight="1" x14ac:dyDescent="0.25">
      <c r="I445" s="1"/>
    </row>
    <row r="446" spans="9:9" ht="15.75" customHeight="1" x14ac:dyDescent="0.25">
      <c r="I446" s="1"/>
    </row>
    <row r="447" spans="9:9" ht="15.75" customHeight="1" x14ac:dyDescent="0.25">
      <c r="I447" s="1"/>
    </row>
    <row r="448" spans="9:9" ht="15.75" customHeight="1" x14ac:dyDescent="0.25">
      <c r="I448" s="1"/>
    </row>
    <row r="449" spans="9:9" ht="15.75" customHeight="1" x14ac:dyDescent="0.25">
      <c r="I449" s="1"/>
    </row>
    <row r="450" spans="9:9" ht="15.75" customHeight="1" x14ac:dyDescent="0.25">
      <c r="I450" s="1"/>
    </row>
    <row r="451" spans="9:9" ht="15.75" customHeight="1" x14ac:dyDescent="0.25">
      <c r="I451" s="1"/>
    </row>
    <row r="452" spans="9:9" ht="15.75" customHeight="1" x14ac:dyDescent="0.25">
      <c r="I452" s="1"/>
    </row>
    <row r="453" spans="9:9" ht="15.75" customHeight="1" x14ac:dyDescent="0.25">
      <c r="I453" s="1"/>
    </row>
    <row r="454" spans="9:9" ht="15.75" customHeight="1" x14ac:dyDescent="0.25">
      <c r="I454" s="1"/>
    </row>
    <row r="455" spans="9:9" ht="15.75" customHeight="1" x14ac:dyDescent="0.25">
      <c r="I455" s="1"/>
    </row>
    <row r="456" spans="9:9" ht="15.75" customHeight="1" x14ac:dyDescent="0.25">
      <c r="I456" s="1"/>
    </row>
    <row r="457" spans="9:9" ht="15.75" customHeight="1" x14ac:dyDescent="0.25">
      <c r="I457" s="1"/>
    </row>
    <row r="458" spans="9:9" ht="15.75" customHeight="1" x14ac:dyDescent="0.25">
      <c r="I458" s="1"/>
    </row>
    <row r="459" spans="9:9" ht="15.75" customHeight="1" x14ac:dyDescent="0.25">
      <c r="I459" s="1"/>
    </row>
    <row r="460" spans="9:9" ht="15.75" customHeight="1" x14ac:dyDescent="0.25">
      <c r="I460" s="1"/>
    </row>
    <row r="461" spans="9:9" ht="15.75" customHeight="1" x14ac:dyDescent="0.25">
      <c r="I461" s="1"/>
    </row>
    <row r="462" spans="9:9" ht="15.75" customHeight="1" x14ac:dyDescent="0.25">
      <c r="I462" s="1"/>
    </row>
    <row r="463" spans="9:9" ht="15.75" customHeight="1" x14ac:dyDescent="0.25">
      <c r="I463" s="1"/>
    </row>
    <row r="464" spans="9:9" ht="15.75" customHeight="1" x14ac:dyDescent="0.25">
      <c r="I464" s="1"/>
    </row>
    <row r="465" spans="9:9" ht="15.75" customHeight="1" x14ac:dyDescent="0.25">
      <c r="I465" s="1"/>
    </row>
    <row r="466" spans="9:9" ht="15.75" customHeight="1" x14ac:dyDescent="0.25">
      <c r="I466" s="1"/>
    </row>
    <row r="467" spans="9:9" ht="15.75" customHeight="1" x14ac:dyDescent="0.25">
      <c r="I467" s="1"/>
    </row>
    <row r="468" spans="9:9" ht="15.75" customHeight="1" x14ac:dyDescent="0.25">
      <c r="I468" s="1"/>
    </row>
    <row r="469" spans="9:9" ht="15.75" customHeight="1" x14ac:dyDescent="0.25">
      <c r="I469" s="1"/>
    </row>
    <row r="470" spans="9:9" ht="15.75" customHeight="1" x14ac:dyDescent="0.25">
      <c r="I470" s="1"/>
    </row>
    <row r="471" spans="9:9" ht="15.75" customHeight="1" x14ac:dyDescent="0.25">
      <c r="I471" s="1"/>
    </row>
    <row r="472" spans="9:9" ht="15.75" customHeight="1" x14ac:dyDescent="0.25">
      <c r="I472" s="1"/>
    </row>
    <row r="473" spans="9:9" ht="15.75" customHeight="1" x14ac:dyDescent="0.25">
      <c r="I473" s="1"/>
    </row>
    <row r="474" spans="9:9" ht="15.75" customHeight="1" x14ac:dyDescent="0.25">
      <c r="I474" s="1"/>
    </row>
    <row r="475" spans="9:9" ht="15.75" customHeight="1" x14ac:dyDescent="0.25">
      <c r="I475" s="1"/>
    </row>
    <row r="476" spans="9:9" ht="15.75" customHeight="1" x14ac:dyDescent="0.25">
      <c r="I476" s="1"/>
    </row>
    <row r="477" spans="9:9" ht="15.75" customHeight="1" x14ac:dyDescent="0.25">
      <c r="I477" s="1"/>
    </row>
    <row r="478" spans="9:9" ht="15.75" customHeight="1" x14ac:dyDescent="0.25">
      <c r="I478" s="1"/>
    </row>
    <row r="479" spans="9:9" ht="15.75" customHeight="1" x14ac:dyDescent="0.25">
      <c r="I479" s="1"/>
    </row>
    <row r="480" spans="9:9" ht="15.75" customHeight="1" x14ac:dyDescent="0.25">
      <c r="I480" s="1"/>
    </row>
    <row r="481" spans="9:9" ht="15.75" customHeight="1" x14ac:dyDescent="0.25">
      <c r="I481" s="1"/>
    </row>
    <row r="482" spans="9:9" ht="15.75" customHeight="1" x14ac:dyDescent="0.25">
      <c r="I482" s="1"/>
    </row>
    <row r="483" spans="9:9" ht="15.75" customHeight="1" x14ac:dyDescent="0.25">
      <c r="I483" s="1"/>
    </row>
    <row r="484" spans="9:9" ht="15.75" customHeight="1" x14ac:dyDescent="0.25">
      <c r="I484" s="1"/>
    </row>
    <row r="485" spans="9:9" ht="15.75" customHeight="1" x14ac:dyDescent="0.25">
      <c r="I485" s="1"/>
    </row>
    <row r="486" spans="9:9" ht="15.75" customHeight="1" x14ac:dyDescent="0.25">
      <c r="I486" s="1"/>
    </row>
    <row r="487" spans="9:9" ht="15.75" customHeight="1" x14ac:dyDescent="0.25">
      <c r="I487" s="1"/>
    </row>
    <row r="488" spans="9:9" ht="15.75" customHeight="1" x14ac:dyDescent="0.25">
      <c r="I488" s="1"/>
    </row>
    <row r="489" spans="9:9" ht="15.75" customHeight="1" x14ac:dyDescent="0.25">
      <c r="I489" s="1"/>
    </row>
    <row r="490" spans="9:9" ht="15.75" customHeight="1" x14ac:dyDescent="0.25">
      <c r="I490" s="1"/>
    </row>
    <row r="491" spans="9:9" ht="15.75" customHeight="1" x14ac:dyDescent="0.25">
      <c r="I491" s="1"/>
    </row>
    <row r="492" spans="9:9" ht="15.75" customHeight="1" x14ac:dyDescent="0.25">
      <c r="I492" s="1"/>
    </row>
    <row r="493" spans="9:9" ht="15.75" customHeight="1" x14ac:dyDescent="0.25">
      <c r="I493" s="1"/>
    </row>
    <row r="494" spans="9:9" ht="15.75" customHeight="1" x14ac:dyDescent="0.25">
      <c r="I494" s="1"/>
    </row>
    <row r="495" spans="9:9" ht="15.75" customHeight="1" x14ac:dyDescent="0.25">
      <c r="I495" s="1"/>
    </row>
    <row r="496" spans="9:9" ht="15.75" customHeight="1" x14ac:dyDescent="0.25">
      <c r="I496" s="1"/>
    </row>
    <row r="497" spans="9:9" ht="15.75" customHeight="1" x14ac:dyDescent="0.25">
      <c r="I497" s="1"/>
    </row>
    <row r="498" spans="9:9" ht="15.75" customHeight="1" x14ac:dyDescent="0.25">
      <c r="I498" s="1"/>
    </row>
    <row r="499" spans="9:9" ht="15.75" customHeight="1" x14ac:dyDescent="0.25">
      <c r="I499" s="1"/>
    </row>
    <row r="500" spans="9:9" ht="15.75" customHeight="1" x14ac:dyDescent="0.25">
      <c r="I500" s="1"/>
    </row>
    <row r="501" spans="9:9" ht="15.75" customHeight="1" x14ac:dyDescent="0.25">
      <c r="I501" s="1"/>
    </row>
    <row r="502" spans="9:9" ht="15.75" customHeight="1" x14ac:dyDescent="0.25">
      <c r="I502" s="1"/>
    </row>
    <row r="503" spans="9:9" ht="15.75" customHeight="1" x14ac:dyDescent="0.25">
      <c r="I503" s="1"/>
    </row>
    <row r="504" spans="9:9" ht="15.75" customHeight="1" x14ac:dyDescent="0.25">
      <c r="I504" s="1"/>
    </row>
    <row r="505" spans="9:9" ht="15.75" customHeight="1" x14ac:dyDescent="0.25">
      <c r="I505" s="1"/>
    </row>
    <row r="506" spans="9:9" ht="15.75" customHeight="1" x14ac:dyDescent="0.25">
      <c r="I506" s="1"/>
    </row>
    <row r="507" spans="9:9" ht="15.75" customHeight="1" x14ac:dyDescent="0.25">
      <c r="I507" s="1"/>
    </row>
    <row r="508" spans="9:9" ht="15.75" customHeight="1" x14ac:dyDescent="0.25">
      <c r="I508" s="1"/>
    </row>
    <row r="509" spans="9:9" ht="15.75" customHeight="1" x14ac:dyDescent="0.25">
      <c r="I509" s="1"/>
    </row>
    <row r="510" spans="9:9" ht="15.75" customHeight="1" x14ac:dyDescent="0.25">
      <c r="I510" s="1"/>
    </row>
    <row r="511" spans="9:9" ht="15.75" customHeight="1" x14ac:dyDescent="0.25">
      <c r="I511" s="1"/>
    </row>
    <row r="512" spans="9:9" ht="15.75" customHeight="1" x14ac:dyDescent="0.25">
      <c r="I512" s="1"/>
    </row>
    <row r="513" spans="9:9" ht="15.75" customHeight="1" x14ac:dyDescent="0.25">
      <c r="I513" s="1"/>
    </row>
    <row r="514" spans="9:9" ht="15.75" customHeight="1" x14ac:dyDescent="0.25">
      <c r="I514" s="1"/>
    </row>
    <row r="515" spans="9:9" ht="15.75" customHeight="1" x14ac:dyDescent="0.25">
      <c r="I515" s="1"/>
    </row>
    <row r="516" spans="9:9" ht="15.75" customHeight="1" x14ac:dyDescent="0.25">
      <c r="I516" s="1"/>
    </row>
    <row r="517" spans="9:9" ht="15.75" customHeight="1" x14ac:dyDescent="0.25">
      <c r="I517" s="1"/>
    </row>
    <row r="518" spans="9:9" ht="15.75" customHeight="1" x14ac:dyDescent="0.25">
      <c r="I518" s="1"/>
    </row>
    <row r="519" spans="9:9" ht="15.75" customHeight="1" x14ac:dyDescent="0.25">
      <c r="I519" s="1"/>
    </row>
    <row r="520" spans="9:9" ht="15.75" customHeight="1" x14ac:dyDescent="0.25">
      <c r="I520" s="1"/>
    </row>
    <row r="521" spans="9:9" ht="15.75" customHeight="1" x14ac:dyDescent="0.25">
      <c r="I521" s="1"/>
    </row>
    <row r="522" spans="9:9" ht="15.75" customHeight="1" x14ac:dyDescent="0.25">
      <c r="I522" s="1"/>
    </row>
    <row r="523" spans="9:9" ht="15.75" customHeight="1" x14ac:dyDescent="0.25">
      <c r="I523" s="1"/>
    </row>
    <row r="524" spans="9:9" ht="15.75" customHeight="1" x14ac:dyDescent="0.25">
      <c r="I524" s="1"/>
    </row>
    <row r="525" spans="9:9" ht="15.75" customHeight="1" x14ac:dyDescent="0.25">
      <c r="I525" s="1"/>
    </row>
    <row r="526" spans="9:9" ht="15.75" customHeight="1" x14ac:dyDescent="0.25">
      <c r="I526" s="1"/>
    </row>
    <row r="527" spans="9:9" ht="15.75" customHeight="1" x14ac:dyDescent="0.25">
      <c r="I527" s="1"/>
    </row>
    <row r="528" spans="9:9" ht="15.75" customHeight="1" x14ac:dyDescent="0.25">
      <c r="I528" s="1"/>
    </row>
    <row r="529" spans="9:9" ht="15.75" customHeight="1" x14ac:dyDescent="0.25">
      <c r="I529" s="1"/>
    </row>
    <row r="530" spans="9:9" ht="15.75" customHeight="1" x14ac:dyDescent="0.25">
      <c r="I530" s="1"/>
    </row>
    <row r="531" spans="9:9" ht="15.75" customHeight="1" x14ac:dyDescent="0.25">
      <c r="I531" s="1"/>
    </row>
    <row r="532" spans="9:9" ht="15.75" customHeight="1" x14ac:dyDescent="0.25">
      <c r="I532" s="1"/>
    </row>
    <row r="533" spans="9:9" ht="15.75" customHeight="1" x14ac:dyDescent="0.25">
      <c r="I533" s="1"/>
    </row>
    <row r="534" spans="9:9" ht="15.75" customHeight="1" x14ac:dyDescent="0.25">
      <c r="I534" s="1"/>
    </row>
    <row r="535" spans="9:9" ht="15.75" customHeight="1" x14ac:dyDescent="0.25">
      <c r="I535" s="1"/>
    </row>
    <row r="536" spans="9:9" ht="15.75" customHeight="1" x14ac:dyDescent="0.25">
      <c r="I536" s="1"/>
    </row>
    <row r="537" spans="9:9" ht="15.75" customHeight="1" x14ac:dyDescent="0.25">
      <c r="I537" s="1"/>
    </row>
    <row r="538" spans="9:9" ht="15.75" customHeight="1" x14ac:dyDescent="0.25">
      <c r="I538" s="1"/>
    </row>
    <row r="539" spans="9:9" ht="15.75" customHeight="1" x14ac:dyDescent="0.25">
      <c r="I539" s="1"/>
    </row>
    <row r="540" spans="9:9" ht="15.75" customHeight="1" x14ac:dyDescent="0.25">
      <c r="I540" s="1"/>
    </row>
    <row r="541" spans="9:9" ht="15.75" customHeight="1" x14ac:dyDescent="0.25">
      <c r="I541" s="1"/>
    </row>
    <row r="542" spans="9:9" ht="15.75" customHeight="1" x14ac:dyDescent="0.25">
      <c r="I542" s="1"/>
    </row>
    <row r="543" spans="9:9" ht="15.75" customHeight="1" x14ac:dyDescent="0.25">
      <c r="I543" s="1"/>
    </row>
    <row r="544" spans="9:9" ht="15.75" customHeight="1" x14ac:dyDescent="0.25">
      <c r="I544" s="1"/>
    </row>
    <row r="545" spans="9:9" ht="15.75" customHeight="1" x14ac:dyDescent="0.25">
      <c r="I545" s="1"/>
    </row>
    <row r="546" spans="9:9" ht="15.75" customHeight="1" x14ac:dyDescent="0.25">
      <c r="I546" s="1"/>
    </row>
    <row r="547" spans="9:9" ht="15.75" customHeight="1" x14ac:dyDescent="0.25">
      <c r="I547" s="1"/>
    </row>
    <row r="548" spans="9:9" ht="15.75" customHeight="1" x14ac:dyDescent="0.25">
      <c r="I548" s="1"/>
    </row>
    <row r="549" spans="9:9" ht="15.75" customHeight="1" x14ac:dyDescent="0.25">
      <c r="I549" s="1"/>
    </row>
    <row r="550" spans="9:9" ht="15.75" customHeight="1" x14ac:dyDescent="0.25">
      <c r="I550" s="1"/>
    </row>
    <row r="551" spans="9:9" ht="15.75" customHeight="1" x14ac:dyDescent="0.25">
      <c r="I551" s="1"/>
    </row>
    <row r="552" spans="9:9" ht="15.75" customHeight="1" x14ac:dyDescent="0.25">
      <c r="I552" s="1"/>
    </row>
    <row r="553" spans="9:9" ht="15.75" customHeight="1" x14ac:dyDescent="0.25">
      <c r="I553" s="1"/>
    </row>
    <row r="554" spans="9:9" ht="15.75" customHeight="1" x14ac:dyDescent="0.25">
      <c r="I554" s="1"/>
    </row>
    <row r="555" spans="9:9" ht="15.75" customHeight="1" x14ac:dyDescent="0.25">
      <c r="I555" s="1"/>
    </row>
    <row r="556" spans="9:9" ht="15.75" customHeight="1" x14ac:dyDescent="0.25">
      <c r="I556" s="1"/>
    </row>
    <row r="557" spans="9:9" ht="15.75" customHeight="1" x14ac:dyDescent="0.25">
      <c r="I557" s="1"/>
    </row>
    <row r="558" spans="9:9" ht="15.75" customHeight="1" x14ac:dyDescent="0.25">
      <c r="I558" s="1"/>
    </row>
    <row r="559" spans="9:9" ht="15.75" customHeight="1" x14ac:dyDescent="0.25">
      <c r="I559" s="1"/>
    </row>
    <row r="560" spans="9:9" ht="15.75" customHeight="1" x14ac:dyDescent="0.25">
      <c r="I560" s="1"/>
    </row>
    <row r="561" spans="9:9" ht="15.75" customHeight="1" x14ac:dyDescent="0.25">
      <c r="I561" s="1"/>
    </row>
    <row r="562" spans="9:9" ht="15.75" customHeight="1" x14ac:dyDescent="0.25">
      <c r="I562" s="1"/>
    </row>
    <row r="563" spans="9:9" ht="15.75" customHeight="1" x14ac:dyDescent="0.25">
      <c r="I563" s="1"/>
    </row>
    <row r="564" spans="9:9" ht="15.75" customHeight="1" x14ac:dyDescent="0.25">
      <c r="I564" s="1"/>
    </row>
    <row r="565" spans="9:9" ht="15.75" customHeight="1" x14ac:dyDescent="0.25">
      <c r="I565" s="1"/>
    </row>
    <row r="566" spans="9:9" ht="15.75" customHeight="1" x14ac:dyDescent="0.25">
      <c r="I566" s="1"/>
    </row>
    <row r="567" spans="9:9" ht="15.75" customHeight="1" x14ac:dyDescent="0.25">
      <c r="I567" s="1"/>
    </row>
    <row r="568" spans="9:9" ht="15.75" customHeight="1" x14ac:dyDescent="0.25">
      <c r="I568" s="1"/>
    </row>
    <row r="569" spans="9:9" ht="15.75" customHeight="1" x14ac:dyDescent="0.25">
      <c r="I569" s="1"/>
    </row>
    <row r="570" spans="9:9" ht="15.75" customHeight="1" x14ac:dyDescent="0.25">
      <c r="I570" s="1"/>
    </row>
    <row r="571" spans="9:9" ht="15.75" customHeight="1" x14ac:dyDescent="0.25">
      <c r="I571" s="1"/>
    </row>
    <row r="572" spans="9:9" ht="15.75" customHeight="1" x14ac:dyDescent="0.25">
      <c r="I572" s="1"/>
    </row>
    <row r="573" spans="9:9" ht="15.75" customHeight="1" x14ac:dyDescent="0.25">
      <c r="I573" s="1"/>
    </row>
    <row r="574" spans="9:9" ht="15.75" customHeight="1" x14ac:dyDescent="0.25">
      <c r="I574" s="1"/>
    </row>
    <row r="575" spans="9:9" ht="15.75" customHeight="1" x14ac:dyDescent="0.25">
      <c r="I575" s="1"/>
    </row>
    <row r="576" spans="9:9" ht="15.75" customHeight="1" x14ac:dyDescent="0.25">
      <c r="I576" s="1"/>
    </row>
    <row r="577" spans="9:9" ht="15.75" customHeight="1" x14ac:dyDescent="0.25">
      <c r="I577" s="1"/>
    </row>
    <row r="578" spans="9:9" ht="15.75" customHeight="1" x14ac:dyDescent="0.25">
      <c r="I578" s="1"/>
    </row>
    <row r="579" spans="9:9" ht="15.75" customHeight="1" x14ac:dyDescent="0.25">
      <c r="I579" s="1"/>
    </row>
    <row r="580" spans="9:9" ht="15.75" customHeight="1" x14ac:dyDescent="0.25">
      <c r="I580" s="1"/>
    </row>
    <row r="581" spans="9:9" ht="15.75" customHeight="1" x14ac:dyDescent="0.25">
      <c r="I581" s="1"/>
    </row>
    <row r="582" spans="9:9" ht="15.75" customHeight="1" x14ac:dyDescent="0.25">
      <c r="I582" s="1"/>
    </row>
    <row r="583" spans="9:9" ht="15.75" customHeight="1" x14ac:dyDescent="0.25">
      <c r="I583" s="1"/>
    </row>
    <row r="584" spans="9:9" ht="15.75" customHeight="1" x14ac:dyDescent="0.25">
      <c r="I584" s="1"/>
    </row>
    <row r="585" spans="9:9" ht="15.75" customHeight="1" x14ac:dyDescent="0.25">
      <c r="I585" s="1"/>
    </row>
    <row r="586" spans="9:9" ht="15.75" customHeight="1" x14ac:dyDescent="0.25">
      <c r="I586" s="1"/>
    </row>
    <row r="587" spans="9:9" ht="15.75" customHeight="1" x14ac:dyDescent="0.25">
      <c r="I587" s="1"/>
    </row>
    <row r="588" spans="9:9" ht="15.75" customHeight="1" x14ac:dyDescent="0.25">
      <c r="I588" s="1"/>
    </row>
    <row r="589" spans="9:9" ht="15.75" customHeight="1" x14ac:dyDescent="0.25">
      <c r="I589" s="1"/>
    </row>
    <row r="590" spans="9:9" ht="15.75" customHeight="1" x14ac:dyDescent="0.25">
      <c r="I590" s="1"/>
    </row>
    <row r="591" spans="9:9" ht="15.75" customHeight="1" x14ac:dyDescent="0.25">
      <c r="I591" s="1"/>
    </row>
    <row r="592" spans="9:9" ht="15.75" customHeight="1" x14ac:dyDescent="0.25">
      <c r="I592" s="1"/>
    </row>
    <row r="593" spans="9:9" ht="15.75" customHeight="1" x14ac:dyDescent="0.25">
      <c r="I593" s="1"/>
    </row>
    <row r="594" spans="9:9" ht="15.75" customHeight="1" x14ac:dyDescent="0.25">
      <c r="I594" s="1"/>
    </row>
    <row r="595" spans="9:9" ht="15.75" customHeight="1" x14ac:dyDescent="0.25">
      <c r="I595" s="1"/>
    </row>
    <row r="596" spans="9:9" ht="15.75" customHeight="1" x14ac:dyDescent="0.25">
      <c r="I596" s="1"/>
    </row>
    <row r="597" spans="9:9" ht="15.75" customHeight="1" x14ac:dyDescent="0.25">
      <c r="I597" s="1"/>
    </row>
    <row r="598" spans="9:9" ht="15.75" customHeight="1" x14ac:dyDescent="0.25">
      <c r="I598" s="1"/>
    </row>
    <row r="599" spans="9:9" ht="15.75" customHeight="1" x14ac:dyDescent="0.25">
      <c r="I599" s="1"/>
    </row>
    <row r="600" spans="9:9" ht="15.75" customHeight="1" x14ac:dyDescent="0.25">
      <c r="I600" s="1"/>
    </row>
    <row r="601" spans="9:9" ht="15.75" customHeight="1" x14ac:dyDescent="0.25">
      <c r="I601" s="1"/>
    </row>
    <row r="602" spans="9:9" ht="15.75" customHeight="1" x14ac:dyDescent="0.25">
      <c r="I602" s="1"/>
    </row>
    <row r="603" spans="9:9" ht="15.75" customHeight="1" x14ac:dyDescent="0.25">
      <c r="I603" s="1"/>
    </row>
    <row r="604" spans="9:9" ht="15.75" customHeight="1" x14ac:dyDescent="0.25">
      <c r="I604" s="1"/>
    </row>
    <row r="605" spans="9:9" ht="15.75" customHeight="1" x14ac:dyDescent="0.25">
      <c r="I605" s="1"/>
    </row>
    <row r="606" spans="9:9" ht="15.75" customHeight="1" x14ac:dyDescent="0.25">
      <c r="I606" s="1"/>
    </row>
    <row r="607" spans="9:9" ht="15.75" customHeight="1" x14ac:dyDescent="0.25">
      <c r="I607" s="1"/>
    </row>
    <row r="608" spans="9:9" ht="15.75" customHeight="1" x14ac:dyDescent="0.25">
      <c r="I608" s="1"/>
    </row>
    <row r="609" spans="9:9" ht="15.75" customHeight="1" x14ac:dyDescent="0.25">
      <c r="I609" s="1"/>
    </row>
    <row r="610" spans="9:9" ht="15.75" customHeight="1" x14ac:dyDescent="0.25">
      <c r="I610" s="1"/>
    </row>
    <row r="611" spans="9:9" ht="15.75" customHeight="1" x14ac:dyDescent="0.25">
      <c r="I611" s="1"/>
    </row>
    <row r="612" spans="9:9" ht="15.75" customHeight="1" x14ac:dyDescent="0.25">
      <c r="I612" s="1"/>
    </row>
    <row r="613" spans="9:9" ht="15.75" customHeight="1" x14ac:dyDescent="0.25">
      <c r="I613" s="1"/>
    </row>
    <row r="614" spans="9:9" ht="15.75" customHeight="1" x14ac:dyDescent="0.25">
      <c r="I614" s="1"/>
    </row>
    <row r="615" spans="9:9" ht="15.75" customHeight="1" x14ac:dyDescent="0.25">
      <c r="I615" s="1"/>
    </row>
    <row r="616" spans="9:9" ht="15.75" customHeight="1" x14ac:dyDescent="0.25">
      <c r="I616" s="1"/>
    </row>
    <row r="617" spans="9:9" ht="15.75" customHeight="1" x14ac:dyDescent="0.25">
      <c r="I617" s="1"/>
    </row>
    <row r="618" spans="9:9" ht="15.75" customHeight="1" x14ac:dyDescent="0.25">
      <c r="I618" s="1"/>
    </row>
    <row r="619" spans="9:9" ht="15.75" customHeight="1" x14ac:dyDescent="0.25">
      <c r="I619" s="1"/>
    </row>
    <row r="620" spans="9:9" ht="15.75" customHeight="1" x14ac:dyDescent="0.25">
      <c r="I620" s="1"/>
    </row>
    <row r="621" spans="9:9" ht="15.75" customHeight="1" x14ac:dyDescent="0.25">
      <c r="I621" s="1"/>
    </row>
    <row r="622" spans="9:9" ht="15.75" customHeight="1" x14ac:dyDescent="0.25">
      <c r="I622" s="1"/>
    </row>
    <row r="623" spans="9:9" ht="15.75" customHeight="1" x14ac:dyDescent="0.25">
      <c r="I623" s="1"/>
    </row>
    <row r="624" spans="9:9" ht="15.75" customHeight="1" x14ac:dyDescent="0.25">
      <c r="I624" s="1"/>
    </row>
    <row r="625" spans="9:9" ht="15.75" customHeight="1" x14ac:dyDescent="0.25">
      <c r="I625" s="1"/>
    </row>
    <row r="626" spans="9:9" ht="15.75" customHeight="1" x14ac:dyDescent="0.25">
      <c r="I626" s="1"/>
    </row>
    <row r="627" spans="9:9" ht="15.75" customHeight="1" x14ac:dyDescent="0.25">
      <c r="I627" s="1"/>
    </row>
    <row r="628" spans="9:9" ht="15.75" customHeight="1" x14ac:dyDescent="0.25">
      <c r="I628" s="1"/>
    </row>
    <row r="629" spans="9:9" ht="15.75" customHeight="1" x14ac:dyDescent="0.25">
      <c r="I629" s="1"/>
    </row>
    <row r="630" spans="9:9" ht="15.75" customHeight="1" x14ac:dyDescent="0.25">
      <c r="I630" s="1"/>
    </row>
    <row r="631" spans="9:9" ht="15.75" customHeight="1" x14ac:dyDescent="0.25">
      <c r="I631" s="1"/>
    </row>
    <row r="632" spans="9:9" ht="15.75" customHeight="1" x14ac:dyDescent="0.25">
      <c r="I632" s="1"/>
    </row>
    <row r="633" spans="9:9" ht="15.75" customHeight="1" x14ac:dyDescent="0.25">
      <c r="I633" s="1"/>
    </row>
    <row r="634" spans="9:9" ht="15.75" customHeight="1" x14ac:dyDescent="0.25">
      <c r="I634" s="1"/>
    </row>
    <row r="635" spans="9:9" ht="15.75" customHeight="1" x14ac:dyDescent="0.25">
      <c r="I635" s="1"/>
    </row>
    <row r="636" spans="9:9" ht="15.75" customHeight="1" x14ac:dyDescent="0.25">
      <c r="I636" s="1"/>
    </row>
    <row r="637" spans="9:9" ht="15.75" customHeight="1" x14ac:dyDescent="0.25">
      <c r="I637" s="1"/>
    </row>
    <row r="638" spans="9:9" ht="15.75" customHeight="1" x14ac:dyDescent="0.25">
      <c r="I638" s="1"/>
    </row>
    <row r="639" spans="9:9" ht="15.75" customHeight="1" x14ac:dyDescent="0.25">
      <c r="I639" s="1"/>
    </row>
    <row r="640" spans="9:9" ht="15.75" customHeight="1" x14ac:dyDescent="0.25">
      <c r="I640" s="1"/>
    </row>
    <row r="641" spans="9:9" ht="15.75" customHeight="1" x14ac:dyDescent="0.25">
      <c r="I641" s="1"/>
    </row>
    <row r="642" spans="9:9" ht="15.75" customHeight="1" x14ac:dyDescent="0.25">
      <c r="I642" s="1"/>
    </row>
    <row r="643" spans="9:9" ht="15.75" customHeight="1" x14ac:dyDescent="0.25">
      <c r="I643" s="1"/>
    </row>
    <row r="644" spans="9:9" ht="15.75" customHeight="1" x14ac:dyDescent="0.25">
      <c r="I644" s="1"/>
    </row>
    <row r="645" spans="9:9" ht="15.75" customHeight="1" x14ac:dyDescent="0.25">
      <c r="I645" s="1"/>
    </row>
    <row r="646" spans="9:9" ht="15.75" customHeight="1" x14ac:dyDescent="0.25">
      <c r="I646" s="1"/>
    </row>
    <row r="647" spans="9:9" ht="15.75" customHeight="1" x14ac:dyDescent="0.25">
      <c r="I647" s="1"/>
    </row>
    <row r="648" spans="9:9" ht="15.75" customHeight="1" x14ac:dyDescent="0.25">
      <c r="I648" s="1"/>
    </row>
    <row r="649" spans="9:9" ht="15.75" customHeight="1" x14ac:dyDescent="0.25">
      <c r="I649" s="1"/>
    </row>
    <row r="650" spans="9:9" ht="15.75" customHeight="1" x14ac:dyDescent="0.25">
      <c r="I650" s="1"/>
    </row>
    <row r="651" spans="9:9" ht="15.75" customHeight="1" x14ac:dyDescent="0.25">
      <c r="I651" s="1"/>
    </row>
    <row r="652" spans="9:9" ht="15.75" customHeight="1" x14ac:dyDescent="0.25">
      <c r="I652" s="1"/>
    </row>
    <row r="653" spans="9:9" ht="15.75" customHeight="1" x14ac:dyDescent="0.25">
      <c r="I653" s="1"/>
    </row>
    <row r="654" spans="9:9" ht="15.75" customHeight="1" x14ac:dyDescent="0.25">
      <c r="I654" s="1"/>
    </row>
    <row r="655" spans="9:9" ht="15.75" customHeight="1" x14ac:dyDescent="0.25">
      <c r="I655" s="1"/>
    </row>
    <row r="656" spans="9:9" ht="15.75" customHeight="1" x14ac:dyDescent="0.25">
      <c r="I656" s="1"/>
    </row>
    <row r="657" spans="9:9" ht="15.75" customHeight="1" x14ac:dyDescent="0.25">
      <c r="I657" s="1"/>
    </row>
    <row r="658" spans="9:9" ht="15.75" customHeight="1" x14ac:dyDescent="0.25">
      <c r="I658" s="1"/>
    </row>
    <row r="659" spans="9:9" ht="15.75" customHeight="1" x14ac:dyDescent="0.25">
      <c r="I659" s="1"/>
    </row>
    <row r="660" spans="9:9" ht="15.75" customHeight="1" x14ac:dyDescent="0.25">
      <c r="I660" s="1"/>
    </row>
    <row r="661" spans="9:9" ht="15.75" customHeight="1" x14ac:dyDescent="0.25">
      <c r="I661" s="1"/>
    </row>
    <row r="662" spans="9:9" ht="15.75" customHeight="1" x14ac:dyDescent="0.25">
      <c r="I662" s="1"/>
    </row>
    <row r="663" spans="9:9" ht="15.75" customHeight="1" x14ac:dyDescent="0.25">
      <c r="I663" s="1"/>
    </row>
    <row r="664" spans="9:9" ht="15.75" customHeight="1" x14ac:dyDescent="0.25">
      <c r="I664" s="1"/>
    </row>
    <row r="665" spans="9:9" ht="15.75" customHeight="1" x14ac:dyDescent="0.25">
      <c r="I665" s="1"/>
    </row>
    <row r="666" spans="9:9" ht="15.75" customHeight="1" x14ac:dyDescent="0.25">
      <c r="I666" s="1"/>
    </row>
    <row r="667" spans="9:9" ht="15.75" customHeight="1" x14ac:dyDescent="0.25">
      <c r="I667" s="1"/>
    </row>
    <row r="668" spans="9:9" ht="15.75" customHeight="1" x14ac:dyDescent="0.25">
      <c r="I668" s="1"/>
    </row>
    <row r="669" spans="9:9" ht="15.75" customHeight="1" x14ac:dyDescent="0.25">
      <c r="I669" s="1"/>
    </row>
    <row r="670" spans="9:9" ht="15.75" customHeight="1" x14ac:dyDescent="0.25">
      <c r="I670" s="1"/>
    </row>
    <row r="671" spans="9:9" ht="15.75" customHeight="1" x14ac:dyDescent="0.25">
      <c r="I671" s="1"/>
    </row>
    <row r="672" spans="9:9" ht="15.75" customHeight="1" x14ac:dyDescent="0.25">
      <c r="I672" s="1"/>
    </row>
    <row r="673" spans="9:9" ht="15.75" customHeight="1" x14ac:dyDescent="0.25">
      <c r="I673" s="1"/>
    </row>
    <row r="674" spans="9:9" ht="15.75" customHeight="1" x14ac:dyDescent="0.25">
      <c r="I674" s="1"/>
    </row>
    <row r="675" spans="9:9" ht="15.75" customHeight="1" x14ac:dyDescent="0.25">
      <c r="I675" s="1"/>
    </row>
    <row r="676" spans="9:9" ht="15.75" customHeight="1" x14ac:dyDescent="0.25">
      <c r="I676" s="1"/>
    </row>
    <row r="677" spans="9:9" ht="15.75" customHeight="1" x14ac:dyDescent="0.25">
      <c r="I677" s="1"/>
    </row>
    <row r="678" spans="9:9" ht="15.75" customHeight="1" x14ac:dyDescent="0.25">
      <c r="I678" s="1"/>
    </row>
    <row r="679" spans="9:9" ht="15.75" customHeight="1" x14ac:dyDescent="0.25">
      <c r="I679" s="1"/>
    </row>
    <row r="680" spans="9:9" ht="15.75" customHeight="1" x14ac:dyDescent="0.25">
      <c r="I680" s="1"/>
    </row>
    <row r="681" spans="9:9" ht="15.75" customHeight="1" x14ac:dyDescent="0.25">
      <c r="I681" s="1"/>
    </row>
    <row r="682" spans="9:9" ht="15.75" customHeight="1" x14ac:dyDescent="0.25">
      <c r="I682" s="1"/>
    </row>
    <row r="683" spans="9:9" ht="15.75" customHeight="1" x14ac:dyDescent="0.25">
      <c r="I683" s="1"/>
    </row>
    <row r="684" spans="9:9" ht="15.75" customHeight="1" x14ac:dyDescent="0.25">
      <c r="I684" s="1"/>
    </row>
    <row r="685" spans="9:9" ht="15.75" customHeight="1" x14ac:dyDescent="0.25">
      <c r="I685" s="1"/>
    </row>
    <row r="686" spans="9:9" ht="15.75" customHeight="1" x14ac:dyDescent="0.25">
      <c r="I686" s="1"/>
    </row>
    <row r="687" spans="9:9" ht="15.75" customHeight="1" x14ac:dyDescent="0.25">
      <c r="I687" s="1"/>
    </row>
    <row r="688" spans="9:9" ht="15.75" customHeight="1" x14ac:dyDescent="0.25">
      <c r="I688" s="1"/>
    </row>
    <row r="689" spans="9:9" ht="15.75" customHeight="1" x14ac:dyDescent="0.25">
      <c r="I689" s="1"/>
    </row>
    <row r="690" spans="9:9" ht="15.75" customHeight="1" x14ac:dyDescent="0.25">
      <c r="I690" s="1"/>
    </row>
    <row r="691" spans="9:9" ht="15.75" customHeight="1" x14ac:dyDescent="0.25">
      <c r="I691" s="1"/>
    </row>
    <row r="692" spans="9:9" ht="15.75" customHeight="1" x14ac:dyDescent="0.25">
      <c r="I692" s="1"/>
    </row>
    <row r="693" spans="9:9" ht="15.75" customHeight="1" x14ac:dyDescent="0.25">
      <c r="I693" s="1"/>
    </row>
    <row r="694" spans="9:9" ht="15.75" customHeight="1" x14ac:dyDescent="0.25">
      <c r="I694" s="1"/>
    </row>
    <row r="695" spans="9:9" ht="15.75" customHeight="1" x14ac:dyDescent="0.25">
      <c r="I695" s="1"/>
    </row>
    <row r="696" spans="9:9" ht="15.75" customHeight="1" x14ac:dyDescent="0.25">
      <c r="I696" s="1"/>
    </row>
    <row r="697" spans="9:9" ht="15.75" customHeight="1" x14ac:dyDescent="0.25">
      <c r="I697" s="1"/>
    </row>
    <row r="698" spans="9:9" ht="15.75" customHeight="1" x14ac:dyDescent="0.25">
      <c r="I698" s="1"/>
    </row>
    <row r="699" spans="9:9" ht="15.75" customHeight="1" x14ac:dyDescent="0.25">
      <c r="I699" s="1"/>
    </row>
    <row r="700" spans="9:9" ht="15.75" customHeight="1" x14ac:dyDescent="0.25">
      <c r="I700" s="1"/>
    </row>
    <row r="701" spans="9:9" ht="15.75" customHeight="1" x14ac:dyDescent="0.25">
      <c r="I701" s="1"/>
    </row>
    <row r="702" spans="9:9" ht="15.75" customHeight="1" x14ac:dyDescent="0.25">
      <c r="I702" s="1"/>
    </row>
    <row r="703" spans="9:9" ht="15.75" customHeight="1" x14ac:dyDescent="0.25">
      <c r="I703" s="1"/>
    </row>
    <row r="704" spans="9:9" ht="15.75" customHeight="1" x14ac:dyDescent="0.25">
      <c r="I704" s="1"/>
    </row>
    <row r="705" spans="9:9" ht="15.75" customHeight="1" x14ac:dyDescent="0.25">
      <c r="I705" s="1"/>
    </row>
    <row r="706" spans="9:9" ht="15.75" customHeight="1" x14ac:dyDescent="0.25">
      <c r="I706" s="1"/>
    </row>
    <row r="707" spans="9:9" ht="15.75" customHeight="1" x14ac:dyDescent="0.25">
      <c r="I707" s="1"/>
    </row>
    <row r="708" spans="9:9" ht="15.75" customHeight="1" x14ac:dyDescent="0.25">
      <c r="I708" s="1"/>
    </row>
    <row r="709" spans="9:9" ht="15.75" customHeight="1" x14ac:dyDescent="0.25">
      <c r="I709" s="1"/>
    </row>
    <row r="710" spans="9:9" ht="15.75" customHeight="1" x14ac:dyDescent="0.25">
      <c r="I710" s="1"/>
    </row>
    <row r="711" spans="9:9" ht="15.75" customHeight="1" x14ac:dyDescent="0.25">
      <c r="I711" s="1"/>
    </row>
    <row r="712" spans="9:9" ht="15.75" customHeight="1" x14ac:dyDescent="0.25">
      <c r="I712" s="1"/>
    </row>
    <row r="713" spans="9:9" ht="15.75" customHeight="1" x14ac:dyDescent="0.25">
      <c r="I713" s="1"/>
    </row>
    <row r="714" spans="9:9" ht="15.75" customHeight="1" x14ac:dyDescent="0.25">
      <c r="I714" s="1"/>
    </row>
    <row r="715" spans="9:9" ht="15.75" customHeight="1" x14ac:dyDescent="0.25">
      <c r="I715" s="1"/>
    </row>
    <row r="716" spans="9:9" ht="15.75" customHeight="1" x14ac:dyDescent="0.25">
      <c r="I716" s="1"/>
    </row>
    <row r="717" spans="9:9" ht="15.75" customHeight="1" x14ac:dyDescent="0.25">
      <c r="I717" s="1"/>
    </row>
    <row r="718" spans="9:9" ht="15.75" customHeight="1" x14ac:dyDescent="0.25">
      <c r="I718" s="1"/>
    </row>
    <row r="719" spans="9:9" ht="15.75" customHeight="1" x14ac:dyDescent="0.25">
      <c r="I719" s="1"/>
    </row>
    <row r="720" spans="9:9" ht="15.75" customHeight="1" x14ac:dyDescent="0.25">
      <c r="I720" s="1"/>
    </row>
    <row r="721" spans="9:9" ht="15.75" customHeight="1" x14ac:dyDescent="0.25">
      <c r="I721" s="1"/>
    </row>
    <row r="722" spans="9:9" ht="15.75" customHeight="1" x14ac:dyDescent="0.25">
      <c r="I722" s="1"/>
    </row>
    <row r="723" spans="9:9" ht="15.75" customHeight="1" x14ac:dyDescent="0.25">
      <c r="I723" s="1"/>
    </row>
    <row r="724" spans="9:9" ht="15.75" customHeight="1" x14ac:dyDescent="0.25">
      <c r="I724" s="1"/>
    </row>
    <row r="725" spans="9:9" ht="15.75" customHeight="1" x14ac:dyDescent="0.25">
      <c r="I725" s="1"/>
    </row>
    <row r="726" spans="9:9" ht="15.75" customHeight="1" x14ac:dyDescent="0.25">
      <c r="I726" s="1"/>
    </row>
    <row r="727" spans="9:9" ht="15.75" customHeight="1" x14ac:dyDescent="0.25">
      <c r="I727" s="1"/>
    </row>
    <row r="728" spans="9:9" ht="15.75" customHeight="1" x14ac:dyDescent="0.25">
      <c r="I728" s="1"/>
    </row>
    <row r="729" spans="9:9" ht="15.75" customHeight="1" x14ac:dyDescent="0.25">
      <c r="I729" s="1"/>
    </row>
    <row r="730" spans="9:9" ht="15.75" customHeight="1" x14ac:dyDescent="0.25">
      <c r="I730" s="1"/>
    </row>
    <row r="731" spans="9:9" ht="15.75" customHeight="1" x14ac:dyDescent="0.25">
      <c r="I731" s="1"/>
    </row>
    <row r="732" spans="9:9" ht="15.75" customHeight="1" x14ac:dyDescent="0.25">
      <c r="I732" s="1"/>
    </row>
    <row r="733" spans="9:9" ht="15.75" customHeight="1" x14ac:dyDescent="0.25">
      <c r="I733" s="1"/>
    </row>
    <row r="734" spans="9:9" ht="15.75" customHeight="1" x14ac:dyDescent="0.25">
      <c r="I734" s="1"/>
    </row>
    <row r="735" spans="9:9" ht="15.75" customHeight="1" x14ac:dyDescent="0.25">
      <c r="I735" s="1"/>
    </row>
    <row r="736" spans="9:9" ht="15.75" customHeight="1" x14ac:dyDescent="0.25">
      <c r="I736" s="1"/>
    </row>
    <row r="737" spans="9:9" ht="15.75" customHeight="1" x14ac:dyDescent="0.25">
      <c r="I737" s="1"/>
    </row>
    <row r="738" spans="9:9" ht="15.75" customHeight="1" x14ac:dyDescent="0.25">
      <c r="I738" s="1"/>
    </row>
    <row r="739" spans="9:9" ht="15.75" customHeight="1" x14ac:dyDescent="0.25">
      <c r="I739" s="1"/>
    </row>
    <row r="740" spans="9:9" ht="15.75" customHeight="1" x14ac:dyDescent="0.25">
      <c r="I740" s="1"/>
    </row>
    <row r="741" spans="9:9" ht="15.75" customHeight="1" x14ac:dyDescent="0.25">
      <c r="I741" s="1"/>
    </row>
    <row r="742" spans="9:9" ht="15.75" customHeight="1" x14ac:dyDescent="0.25">
      <c r="I742" s="1"/>
    </row>
    <row r="743" spans="9:9" ht="15.75" customHeight="1" x14ac:dyDescent="0.25">
      <c r="I743" s="1"/>
    </row>
    <row r="744" spans="9:9" ht="15.75" customHeight="1" x14ac:dyDescent="0.25">
      <c r="I744" s="1"/>
    </row>
    <row r="745" spans="9:9" ht="15.75" customHeight="1" x14ac:dyDescent="0.25">
      <c r="I745" s="1"/>
    </row>
    <row r="746" spans="9:9" ht="15.75" customHeight="1" x14ac:dyDescent="0.25">
      <c r="I746" s="1"/>
    </row>
    <row r="747" spans="9:9" ht="15.75" customHeight="1" x14ac:dyDescent="0.25">
      <c r="I747" s="1"/>
    </row>
    <row r="748" spans="9:9" ht="15.75" customHeight="1" x14ac:dyDescent="0.25">
      <c r="I748" s="1"/>
    </row>
    <row r="749" spans="9:9" ht="15.75" customHeight="1" x14ac:dyDescent="0.25">
      <c r="I749" s="1"/>
    </row>
    <row r="750" spans="9:9" ht="15.75" customHeight="1" x14ac:dyDescent="0.25">
      <c r="I750" s="1"/>
    </row>
    <row r="751" spans="9:9" ht="15.75" customHeight="1" x14ac:dyDescent="0.25">
      <c r="I751" s="1"/>
    </row>
    <row r="752" spans="9:9" ht="15.75" customHeight="1" x14ac:dyDescent="0.25">
      <c r="I752" s="1"/>
    </row>
    <row r="753" spans="9:9" ht="15.75" customHeight="1" x14ac:dyDescent="0.25">
      <c r="I753" s="1"/>
    </row>
    <row r="754" spans="9:9" ht="15.75" customHeight="1" x14ac:dyDescent="0.25">
      <c r="I754" s="1"/>
    </row>
    <row r="755" spans="9:9" ht="15.75" customHeight="1" x14ac:dyDescent="0.25">
      <c r="I755" s="1"/>
    </row>
    <row r="756" spans="9:9" ht="15.75" customHeight="1" x14ac:dyDescent="0.25">
      <c r="I756" s="1"/>
    </row>
    <row r="757" spans="9:9" ht="15.75" customHeight="1" x14ac:dyDescent="0.25">
      <c r="I757" s="1"/>
    </row>
    <row r="758" spans="9:9" ht="15.75" customHeight="1" x14ac:dyDescent="0.25">
      <c r="I758" s="1"/>
    </row>
    <row r="759" spans="9:9" ht="15.75" customHeight="1" x14ac:dyDescent="0.25">
      <c r="I759" s="1"/>
    </row>
    <row r="760" spans="9:9" ht="15.75" customHeight="1" x14ac:dyDescent="0.25">
      <c r="I760" s="1"/>
    </row>
    <row r="761" spans="9:9" ht="15.75" customHeight="1" x14ac:dyDescent="0.25">
      <c r="I761" s="1"/>
    </row>
    <row r="762" spans="9:9" ht="15.75" customHeight="1" x14ac:dyDescent="0.25">
      <c r="I762" s="1"/>
    </row>
    <row r="763" spans="9:9" ht="15.75" customHeight="1" x14ac:dyDescent="0.25">
      <c r="I763" s="1"/>
    </row>
    <row r="764" spans="9:9" ht="15.75" customHeight="1" x14ac:dyDescent="0.25">
      <c r="I764" s="1"/>
    </row>
    <row r="765" spans="9:9" ht="15.75" customHeight="1" x14ac:dyDescent="0.25">
      <c r="I765" s="1"/>
    </row>
    <row r="766" spans="9:9" ht="15.75" customHeight="1" x14ac:dyDescent="0.25">
      <c r="I766" s="1"/>
    </row>
    <row r="767" spans="9:9" ht="15.75" customHeight="1" x14ac:dyDescent="0.25">
      <c r="I767" s="1"/>
    </row>
    <row r="768" spans="9:9" ht="15.75" customHeight="1" x14ac:dyDescent="0.25">
      <c r="I768" s="1"/>
    </row>
    <row r="769" spans="9:9" ht="15.75" customHeight="1" x14ac:dyDescent="0.25">
      <c r="I769" s="1"/>
    </row>
    <row r="770" spans="9:9" ht="15.75" customHeight="1" x14ac:dyDescent="0.25">
      <c r="I770" s="1"/>
    </row>
    <row r="771" spans="9:9" ht="15.75" customHeight="1" x14ac:dyDescent="0.25">
      <c r="I771" s="1"/>
    </row>
    <row r="772" spans="9:9" ht="15.75" customHeight="1" x14ac:dyDescent="0.25">
      <c r="I772" s="1"/>
    </row>
    <row r="773" spans="9:9" ht="15.75" customHeight="1" x14ac:dyDescent="0.25">
      <c r="I773" s="1"/>
    </row>
    <row r="774" spans="9:9" ht="15.75" customHeight="1" x14ac:dyDescent="0.25">
      <c r="I774" s="1"/>
    </row>
    <row r="775" spans="9:9" ht="15.75" customHeight="1" x14ac:dyDescent="0.25">
      <c r="I775" s="1"/>
    </row>
    <row r="776" spans="9:9" ht="15.75" customHeight="1" x14ac:dyDescent="0.25">
      <c r="I776" s="1"/>
    </row>
    <row r="777" spans="9:9" ht="15.75" customHeight="1" x14ac:dyDescent="0.25">
      <c r="I777" s="1"/>
    </row>
    <row r="778" spans="9:9" ht="15.75" customHeight="1" x14ac:dyDescent="0.25">
      <c r="I778" s="1"/>
    </row>
    <row r="779" spans="9:9" ht="15.75" customHeight="1" x14ac:dyDescent="0.25">
      <c r="I779" s="1"/>
    </row>
    <row r="780" spans="9:9" ht="15.75" customHeight="1" x14ac:dyDescent="0.25">
      <c r="I780" s="1"/>
    </row>
    <row r="781" spans="9:9" ht="15.75" customHeight="1" x14ac:dyDescent="0.25">
      <c r="I781" s="1"/>
    </row>
    <row r="782" spans="9:9" ht="15.75" customHeight="1" x14ac:dyDescent="0.25">
      <c r="I782" s="1"/>
    </row>
    <row r="783" spans="9:9" ht="15.75" customHeight="1" x14ac:dyDescent="0.25">
      <c r="I783" s="1"/>
    </row>
    <row r="784" spans="9:9" ht="15.75" customHeight="1" x14ac:dyDescent="0.25">
      <c r="I784" s="1"/>
    </row>
    <row r="785" spans="9:9" ht="15.75" customHeight="1" x14ac:dyDescent="0.25">
      <c r="I785" s="1"/>
    </row>
    <row r="786" spans="9:9" ht="15.75" customHeight="1" x14ac:dyDescent="0.25">
      <c r="I786" s="1"/>
    </row>
    <row r="787" spans="9:9" ht="15.75" customHeight="1" x14ac:dyDescent="0.25">
      <c r="I787" s="1"/>
    </row>
    <row r="788" spans="9:9" ht="15.75" customHeight="1" x14ac:dyDescent="0.25">
      <c r="I788" s="1"/>
    </row>
    <row r="789" spans="9:9" ht="15.75" customHeight="1" x14ac:dyDescent="0.25">
      <c r="I789" s="1"/>
    </row>
    <row r="790" spans="9:9" ht="15.75" customHeight="1" x14ac:dyDescent="0.25">
      <c r="I790" s="1"/>
    </row>
    <row r="791" spans="9:9" ht="15.75" customHeight="1" x14ac:dyDescent="0.25">
      <c r="I791" s="1"/>
    </row>
    <row r="792" spans="9:9" ht="15.75" customHeight="1" x14ac:dyDescent="0.25">
      <c r="I792" s="1"/>
    </row>
    <row r="793" spans="9:9" ht="15.75" customHeight="1" x14ac:dyDescent="0.25">
      <c r="I793" s="1"/>
    </row>
    <row r="794" spans="9:9" ht="15.75" customHeight="1" x14ac:dyDescent="0.25">
      <c r="I794" s="1"/>
    </row>
    <row r="795" spans="9:9" ht="15.75" customHeight="1" x14ac:dyDescent="0.25">
      <c r="I795" s="1"/>
    </row>
    <row r="796" spans="9:9" ht="15.75" customHeight="1" x14ac:dyDescent="0.25">
      <c r="I796" s="1"/>
    </row>
    <row r="797" spans="9:9" ht="15.75" customHeight="1" x14ac:dyDescent="0.25">
      <c r="I797" s="1"/>
    </row>
    <row r="798" spans="9:9" ht="15.75" customHeight="1" x14ac:dyDescent="0.25">
      <c r="I798" s="1"/>
    </row>
    <row r="799" spans="9:9" ht="15.75" customHeight="1" x14ac:dyDescent="0.25">
      <c r="I799" s="1"/>
    </row>
    <row r="800" spans="9:9" ht="15.75" customHeight="1" x14ac:dyDescent="0.25">
      <c r="I800" s="1"/>
    </row>
    <row r="801" spans="9:9" ht="15.75" customHeight="1" x14ac:dyDescent="0.25">
      <c r="I801" s="1"/>
    </row>
    <row r="802" spans="9:9" ht="15.75" customHeight="1" x14ac:dyDescent="0.25">
      <c r="I802" s="1"/>
    </row>
    <row r="803" spans="9:9" ht="15.75" customHeight="1" x14ac:dyDescent="0.25">
      <c r="I803" s="1"/>
    </row>
    <row r="804" spans="9:9" ht="15.75" customHeight="1" x14ac:dyDescent="0.25">
      <c r="I804" s="1"/>
    </row>
    <row r="805" spans="9:9" ht="15.75" customHeight="1" x14ac:dyDescent="0.25">
      <c r="I805" s="1"/>
    </row>
    <row r="806" spans="9:9" ht="15.75" customHeight="1" x14ac:dyDescent="0.25">
      <c r="I806" s="1"/>
    </row>
    <row r="807" spans="9:9" ht="15.75" customHeight="1" x14ac:dyDescent="0.25">
      <c r="I807" s="1"/>
    </row>
    <row r="808" spans="9:9" ht="15.75" customHeight="1" x14ac:dyDescent="0.25">
      <c r="I808" s="1"/>
    </row>
    <row r="809" spans="9:9" ht="15.75" customHeight="1" x14ac:dyDescent="0.25">
      <c r="I809" s="1"/>
    </row>
    <row r="810" spans="9:9" ht="15.75" customHeight="1" x14ac:dyDescent="0.25">
      <c r="I810" s="1"/>
    </row>
    <row r="811" spans="9:9" ht="15.75" customHeight="1" x14ac:dyDescent="0.25">
      <c r="I811" s="1"/>
    </row>
    <row r="812" spans="9:9" ht="15.75" customHeight="1" x14ac:dyDescent="0.25">
      <c r="I812" s="1"/>
    </row>
    <row r="813" spans="9:9" ht="15.75" customHeight="1" x14ac:dyDescent="0.25">
      <c r="I813" s="1"/>
    </row>
    <row r="814" spans="9:9" ht="15.75" customHeight="1" x14ac:dyDescent="0.25">
      <c r="I814" s="1"/>
    </row>
    <row r="815" spans="9:9" ht="15.75" customHeight="1" x14ac:dyDescent="0.25">
      <c r="I815" s="1"/>
    </row>
    <row r="816" spans="9:9" ht="15.75" customHeight="1" x14ac:dyDescent="0.25">
      <c r="I816" s="1"/>
    </row>
    <row r="817" spans="9:9" ht="15.75" customHeight="1" x14ac:dyDescent="0.25">
      <c r="I817" s="1"/>
    </row>
    <row r="818" spans="9:9" ht="15.75" customHeight="1" x14ac:dyDescent="0.25">
      <c r="I818" s="1"/>
    </row>
    <row r="819" spans="9:9" ht="15.75" customHeight="1" x14ac:dyDescent="0.25">
      <c r="I819" s="1"/>
    </row>
    <row r="820" spans="9:9" ht="15.75" customHeight="1" x14ac:dyDescent="0.25">
      <c r="I820" s="1"/>
    </row>
    <row r="821" spans="9:9" ht="15.75" customHeight="1" x14ac:dyDescent="0.25">
      <c r="I821" s="1"/>
    </row>
    <row r="822" spans="9:9" ht="15.75" customHeight="1" x14ac:dyDescent="0.25">
      <c r="I822" s="1"/>
    </row>
    <row r="823" spans="9:9" ht="15.75" customHeight="1" x14ac:dyDescent="0.25">
      <c r="I823" s="1"/>
    </row>
    <row r="824" spans="9:9" ht="15.75" customHeight="1" x14ac:dyDescent="0.25">
      <c r="I824" s="1"/>
    </row>
    <row r="825" spans="9:9" ht="15.75" customHeight="1" x14ac:dyDescent="0.25">
      <c r="I825" s="1"/>
    </row>
    <row r="826" spans="9:9" ht="15.75" customHeight="1" x14ac:dyDescent="0.25">
      <c r="I826" s="1"/>
    </row>
    <row r="827" spans="9:9" ht="15.75" customHeight="1" x14ac:dyDescent="0.25">
      <c r="I827" s="1"/>
    </row>
    <row r="828" spans="9:9" ht="15.75" customHeight="1" x14ac:dyDescent="0.25">
      <c r="I828" s="1"/>
    </row>
    <row r="829" spans="9:9" ht="15.75" customHeight="1" x14ac:dyDescent="0.25">
      <c r="I829" s="1"/>
    </row>
    <row r="830" spans="9:9" ht="15.75" customHeight="1" x14ac:dyDescent="0.25">
      <c r="I830" s="1"/>
    </row>
    <row r="831" spans="9:9" ht="15.75" customHeight="1" x14ac:dyDescent="0.25">
      <c r="I831" s="1"/>
    </row>
    <row r="832" spans="9:9" ht="15.75" customHeight="1" x14ac:dyDescent="0.25">
      <c r="I832" s="1"/>
    </row>
    <row r="833" spans="9:9" ht="15.75" customHeight="1" x14ac:dyDescent="0.25">
      <c r="I833" s="1"/>
    </row>
    <row r="834" spans="9:9" ht="15.75" customHeight="1" x14ac:dyDescent="0.25">
      <c r="I834" s="1"/>
    </row>
    <row r="835" spans="9:9" ht="15.75" customHeight="1" x14ac:dyDescent="0.25">
      <c r="I835" s="1"/>
    </row>
    <row r="836" spans="9:9" ht="15.75" customHeight="1" x14ac:dyDescent="0.25">
      <c r="I836" s="1"/>
    </row>
    <row r="837" spans="9:9" ht="15.75" customHeight="1" x14ac:dyDescent="0.25">
      <c r="I837" s="1"/>
    </row>
    <row r="838" spans="9:9" ht="15.75" customHeight="1" x14ac:dyDescent="0.25">
      <c r="I838" s="1"/>
    </row>
    <row r="839" spans="9:9" ht="15.75" customHeight="1" x14ac:dyDescent="0.25">
      <c r="I839" s="1"/>
    </row>
    <row r="840" spans="9:9" ht="15.75" customHeight="1" x14ac:dyDescent="0.25">
      <c r="I840" s="1"/>
    </row>
    <row r="841" spans="9:9" ht="15.75" customHeight="1" x14ac:dyDescent="0.25">
      <c r="I841" s="1"/>
    </row>
    <row r="842" spans="9:9" ht="15.75" customHeight="1" x14ac:dyDescent="0.25">
      <c r="I842" s="1"/>
    </row>
    <row r="843" spans="9:9" ht="15.75" customHeight="1" x14ac:dyDescent="0.25">
      <c r="I843" s="1"/>
    </row>
    <row r="844" spans="9:9" ht="15.75" customHeight="1" x14ac:dyDescent="0.25">
      <c r="I844" s="1"/>
    </row>
    <row r="845" spans="9:9" ht="15.75" customHeight="1" x14ac:dyDescent="0.25">
      <c r="I845" s="1"/>
    </row>
    <row r="846" spans="9:9" ht="15.75" customHeight="1" x14ac:dyDescent="0.25">
      <c r="I846" s="1"/>
    </row>
    <row r="847" spans="9:9" ht="15.75" customHeight="1" x14ac:dyDescent="0.25">
      <c r="I847" s="1"/>
    </row>
    <row r="848" spans="9:9" ht="15.75" customHeight="1" x14ac:dyDescent="0.25">
      <c r="I848" s="1"/>
    </row>
    <row r="849" spans="9:9" ht="15.75" customHeight="1" x14ac:dyDescent="0.25">
      <c r="I849" s="1"/>
    </row>
    <row r="850" spans="9:9" ht="15.75" customHeight="1" x14ac:dyDescent="0.25">
      <c r="I850" s="1"/>
    </row>
    <row r="851" spans="9:9" ht="15.75" customHeight="1" x14ac:dyDescent="0.25">
      <c r="I851" s="1"/>
    </row>
    <row r="852" spans="9:9" ht="15.75" customHeight="1" x14ac:dyDescent="0.25">
      <c r="I852" s="1"/>
    </row>
    <row r="853" spans="9:9" ht="15.75" customHeight="1" x14ac:dyDescent="0.25">
      <c r="I853" s="1"/>
    </row>
    <row r="854" spans="9:9" ht="15.75" customHeight="1" x14ac:dyDescent="0.25">
      <c r="I854" s="1"/>
    </row>
    <row r="855" spans="9:9" ht="15.75" customHeight="1" x14ac:dyDescent="0.25">
      <c r="I855" s="1"/>
    </row>
    <row r="856" spans="9:9" ht="15.75" customHeight="1" x14ac:dyDescent="0.25">
      <c r="I856" s="1"/>
    </row>
    <row r="857" spans="9:9" ht="15.75" customHeight="1" x14ac:dyDescent="0.25">
      <c r="I857" s="1"/>
    </row>
    <row r="858" spans="9:9" ht="15.75" customHeight="1" x14ac:dyDescent="0.25">
      <c r="I858" s="1"/>
    </row>
    <row r="859" spans="9:9" ht="15.75" customHeight="1" x14ac:dyDescent="0.25">
      <c r="I859" s="1"/>
    </row>
    <row r="860" spans="9:9" ht="15.75" customHeight="1" x14ac:dyDescent="0.25">
      <c r="I860" s="1"/>
    </row>
    <row r="861" spans="9:9" ht="15.75" customHeight="1" x14ac:dyDescent="0.25">
      <c r="I861" s="1"/>
    </row>
    <row r="862" spans="9:9" ht="15.75" customHeight="1" x14ac:dyDescent="0.25">
      <c r="I862" s="1"/>
    </row>
    <row r="863" spans="9:9" ht="15.75" customHeight="1" x14ac:dyDescent="0.25">
      <c r="I863" s="1"/>
    </row>
    <row r="864" spans="9:9" ht="15.75" customHeight="1" x14ac:dyDescent="0.25">
      <c r="I864" s="1"/>
    </row>
    <row r="865" spans="9:9" ht="15.75" customHeight="1" x14ac:dyDescent="0.25">
      <c r="I865" s="1"/>
    </row>
    <row r="866" spans="9:9" ht="15.75" customHeight="1" x14ac:dyDescent="0.25">
      <c r="I866" s="1"/>
    </row>
    <row r="867" spans="9:9" ht="15.75" customHeight="1" x14ac:dyDescent="0.25">
      <c r="I867" s="1"/>
    </row>
    <row r="868" spans="9:9" ht="15.75" customHeight="1" x14ac:dyDescent="0.25">
      <c r="I868" s="1"/>
    </row>
    <row r="869" spans="9:9" ht="15.75" customHeight="1" x14ac:dyDescent="0.25">
      <c r="I869" s="1"/>
    </row>
    <row r="870" spans="9:9" ht="15.75" customHeight="1" x14ac:dyDescent="0.25">
      <c r="I870" s="1"/>
    </row>
    <row r="871" spans="9:9" ht="15.75" customHeight="1" x14ac:dyDescent="0.25">
      <c r="I871" s="1"/>
    </row>
    <row r="872" spans="9:9" ht="15.75" customHeight="1" x14ac:dyDescent="0.25">
      <c r="I872" s="1"/>
    </row>
    <row r="873" spans="9:9" ht="15.75" customHeight="1" x14ac:dyDescent="0.25">
      <c r="I873" s="1"/>
    </row>
    <row r="874" spans="9:9" ht="15.75" customHeight="1" x14ac:dyDescent="0.25">
      <c r="I874" s="1"/>
    </row>
    <row r="875" spans="9:9" ht="15.75" customHeight="1" x14ac:dyDescent="0.25">
      <c r="I875" s="1"/>
    </row>
    <row r="876" spans="9:9" ht="15.75" customHeight="1" x14ac:dyDescent="0.25">
      <c r="I876" s="1"/>
    </row>
    <row r="877" spans="9:9" ht="15.75" customHeight="1" x14ac:dyDescent="0.25">
      <c r="I877" s="1"/>
    </row>
    <row r="878" spans="9:9" ht="15.75" customHeight="1" x14ac:dyDescent="0.25">
      <c r="I878" s="1"/>
    </row>
    <row r="879" spans="9:9" ht="15.75" customHeight="1" x14ac:dyDescent="0.25">
      <c r="I879" s="1"/>
    </row>
    <row r="880" spans="9:9" ht="15.75" customHeight="1" x14ac:dyDescent="0.25">
      <c r="I880" s="1"/>
    </row>
    <row r="881" spans="9:9" ht="15.75" customHeight="1" x14ac:dyDescent="0.25">
      <c r="I881" s="1"/>
    </row>
    <row r="882" spans="9:9" ht="15.75" customHeight="1" x14ac:dyDescent="0.25">
      <c r="I882" s="1"/>
    </row>
    <row r="883" spans="9:9" ht="15.75" customHeight="1" x14ac:dyDescent="0.25">
      <c r="I883" s="1"/>
    </row>
    <row r="884" spans="9:9" ht="15.75" customHeight="1" x14ac:dyDescent="0.25">
      <c r="I884" s="1"/>
    </row>
    <row r="885" spans="9:9" ht="15.75" customHeight="1" x14ac:dyDescent="0.25">
      <c r="I885" s="1"/>
    </row>
    <row r="886" spans="9:9" ht="15.75" customHeight="1" x14ac:dyDescent="0.25">
      <c r="I886" s="1"/>
    </row>
    <row r="887" spans="9:9" ht="15.75" customHeight="1" x14ac:dyDescent="0.25">
      <c r="I887" s="1"/>
    </row>
    <row r="888" spans="9:9" ht="15.75" customHeight="1" x14ac:dyDescent="0.25">
      <c r="I888" s="1"/>
    </row>
    <row r="889" spans="9:9" ht="15.75" customHeight="1" x14ac:dyDescent="0.25">
      <c r="I889" s="1"/>
    </row>
    <row r="890" spans="9:9" ht="15.75" customHeight="1" x14ac:dyDescent="0.25">
      <c r="I890" s="1"/>
    </row>
    <row r="891" spans="9:9" ht="15.75" customHeight="1" x14ac:dyDescent="0.25">
      <c r="I891" s="1"/>
    </row>
    <row r="892" spans="9:9" ht="15.75" customHeight="1" x14ac:dyDescent="0.25">
      <c r="I892" s="1"/>
    </row>
    <row r="893" spans="9:9" ht="15.75" customHeight="1" x14ac:dyDescent="0.25">
      <c r="I893" s="1"/>
    </row>
    <row r="894" spans="9:9" ht="15.75" customHeight="1" x14ac:dyDescent="0.25">
      <c r="I894" s="1"/>
    </row>
    <row r="895" spans="9:9" ht="15.75" customHeight="1" x14ac:dyDescent="0.25">
      <c r="I895" s="1"/>
    </row>
    <row r="896" spans="9:9" ht="15.75" customHeight="1" x14ac:dyDescent="0.25">
      <c r="I896" s="1"/>
    </row>
    <row r="897" spans="9:9" ht="15.75" customHeight="1" x14ac:dyDescent="0.25">
      <c r="I897" s="1"/>
    </row>
    <row r="898" spans="9:9" ht="15.75" customHeight="1" x14ac:dyDescent="0.25">
      <c r="I898" s="1"/>
    </row>
    <row r="899" spans="9:9" ht="15.75" customHeight="1" x14ac:dyDescent="0.25">
      <c r="I899" s="1"/>
    </row>
    <row r="900" spans="9:9" ht="15.75" customHeight="1" x14ac:dyDescent="0.25">
      <c r="I900" s="1"/>
    </row>
    <row r="901" spans="9:9" ht="15.75" customHeight="1" x14ac:dyDescent="0.25">
      <c r="I901" s="1"/>
    </row>
    <row r="902" spans="9:9" ht="15.75" customHeight="1" x14ac:dyDescent="0.25">
      <c r="I902" s="1"/>
    </row>
    <row r="903" spans="9:9" ht="15.75" customHeight="1" x14ac:dyDescent="0.25">
      <c r="I903" s="1"/>
    </row>
    <row r="904" spans="9:9" ht="15.75" customHeight="1" x14ac:dyDescent="0.25">
      <c r="I904" s="1"/>
    </row>
    <row r="905" spans="9:9" ht="15.75" customHeight="1" x14ac:dyDescent="0.25">
      <c r="I905" s="1"/>
    </row>
    <row r="906" spans="9:9" ht="15.75" customHeight="1" x14ac:dyDescent="0.25">
      <c r="I906" s="1"/>
    </row>
    <row r="907" spans="9:9" ht="15.75" customHeight="1" x14ac:dyDescent="0.25">
      <c r="I907" s="1"/>
    </row>
    <row r="908" spans="9:9" ht="15.75" customHeight="1" x14ac:dyDescent="0.25">
      <c r="I908" s="1"/>
    </row>
    <row r="909" spans="9:9" ht="15.75" customHeight="1" x14ac:dyDescent="0.25">
      <c r="I909" s="1"/>
    </row>
    <row r="910" spans="9:9" ht="15.75" customHeight="1" x14ac:dyDescent="0.25">
      <c r="I910" s="1"/>
    </row>
    <row r="911" spans="9:9" ht="15.75" customHeight="1" x14ac:dyDescent="0.25">
      <c r="I911" s="1"/>
    </row>
    <row r="912" spans="9:9" ht="15.75" customHeight="1" x14ac:dyDescent="0.25">
      <c r="I912" s="1"/>
    </row>
    <row r="913" spans="9:9" ht="15.75" customHeight="1" x14ac:dyDescent="0.25">
      <c r="I913" s="1"/>
    </row>
    <row r="914" spans="9:9" ht="15.75" customHeight="1" x14ac:dyDescent="0.25">
      <c r="I914" s="1"/>
    </row>
    <row r="915" spans="9:9" ht="15.75" customHeight="1" x14ac:dyDescent="0.25">
      <c r="I915" s="1"/>
    </row>
    <row r="916" spans="9:9" ht="15.75" customHeight="1" x14ac:dyDescent="0.25">
      <c r="I916" s="1"/>
    </row>
    <row r="917" spans="9:9" ht="15.75" customHeight="1" x14ac:dyDescent="0.25">
      <c r="I917" s="1"/>
    </row>
    <row r="918" spans="9:9" ht="15.75" customHeight="1" x14ac:dyDescent="0.25">
      <c r="I918" s="1"/>
    </row>
    <row r="919" spans="9:9" ht="15.75" customHeight="1" x14ac:dyDescent="0.25">
      <c r="I919" s="1"/>
    </row>
    <row r="920" spans="9:9" ht="15.75" customHeight="1" x14ac:dyDescent="0.25">
      <c r="I920" s="1"/>
    </row>
    <row r="921" spans="9:9" ht="15.75" customHeight="1" x14ac:dyDescent="0.25">
      <c r="I921" s="1"/>
    </row>
    <row r="922" spans="9:9" ht="15.75" customHeight="1" x14ac:dyDescent="0.25">
      <c r="I922" s="1"/>
    </row>
    <row r="923" spans="9:9" ht="15.75" customHeight="1" x14ac:dyDescent="0.25">
      <c r="I923" s="1"/>
    </row>
    <row r="924" spans="9:9" ht="15.75" customHeight="1" x14ac:dyDescent="0.25">
      <c r="I924" s="1"/>
    </row>
    <row r="925" spans="9:9" ht="15.75" customHeight="1" x14ac:dyDescent="0.25">
      <c r="I925" s="1"/>
    </row>
    <row r="926" spans="9:9" ht="15.75" customHeight="1" x14ac:dyDescent="0.25">
      <c r="I926" s="1"/>
    </row>
    <row r="927" spans="9:9" ht="15.75" customHeight="1" x14ac:dyDescent="0.25">
      <c r="I927" s="1"/>
    </row>
    <row r="928" spans="9:9" ht="15.75" customHeight="1" x14ac:dyDescent="0.25">
      <c r="I928" s="1"/>
    </row>
    <row r="929" spans="9:9" ht="15.75" customHeight="1" x14ac:dyDescent="0.25">
      <c r="I929" s="1"/>
    </row>
    <row r="930" spans="9:9" ht="15.75" customHeight="1" x14ac:dyDescent="0.25">
      <c r="I930" s="1"/>
    </row>
    <row r="931" spans="9:9" ht="15.75" customHeight="1" x14ac:dyDescent="0.25">
      <c r="I931" s="1"/>
    </row>
    <row r="932" spans="9:9" ht="15.75" customHeight="1" x14ac:dyDescent="0.25">
      <c r="I932" s="1"/>
    </row>
    <row r="933" spans="9:9" ht="15.75" customHeight="1" x14ac:dyDescent="0.25">
      <c r="I933" s="1"/>
    </row>
    <row r="934" spans="9:9" ht="15.75" customHeight="1" x14ac:dyDescent="0.25">
      <c r="I934" s="1"/>
    </row>
    <row r="935" spans="9:9" ht="15.75" customHeight="1" x14ac:dyDescent="0.25">
      <c r="I935" s="1"/>
    </row>
    <row r="936" spans="9:9" ht="15.75" customHeight="1" x14ac:dyDescent="0.25">
      <c r="I936" s="1"/>
    </row>
    <row r="937" spans="9:9" ht="15.75" customHeight="1" x14ac:dyDescent="0.25">
      <c r="I937" s="1"/>
    </row>
    <row r="938" spans="9:9" ht="15.75" customHeight="1" x14ac:dyDescent="0.25">
      <c r="I938" s="1"/>
    </row>
    <row r="939" spans="9:9" ht="15.75" customHeight="1" x14ac:dyDescent="0.25">
      <c r="I939" s="1"/>
    </row>
    <row r="940" spans="9:9" ht="15.75" customHeight="1" x14ac:dyDescent="0.25">
      <c r="I940" s="1"/>
    </row>
    <row r="941" spans="9:9" ht="15.75" customHeight="1" x14ac:dyDescent="0.25">
      <c r="I941" s="1"/>
    </row>
    <row r="942" spans="9:9" ht="15.75" customHeight="1" x14ac:dyDescent="0.25">
      <c r="I942" s="1"/>
    </row>
    <row r="943" spans="9:9" ht="15.75" customHeight="1" x14ac:dyDescent="0.25">
      <c r="I943" s="1"/>
    </row>
    <row r="944" spans="9:9" ht="15.75" customHeight="1" x14ac:dyDescent="0.25">
      <c r="I944" s="1"/>
    </row>
    <row r="945" spans="9:9" ht="15.75" customHeight="1" x14ac:dyDescent="0.25">
      <c r="I945" s="1"/>
    </row>
    <row r="946" spans="9:9" ht="15.75" customHeight="1" x14ac:dyDescent="0.25">
      <c r="I946" s="1"/>
    </row>
    <row r="947" spans="9:9" ht="15.75" customHeight="1" x14ac:dyDescent="0.25">
      <c r="I947" s="1"/>
    </row>
    <row r="948" spans="9:9" ht="15.75" customHeight="1" x14ac:dyDescent="0.25">
      <c r="I948" s="1"/>
    </row>
    <row r="949" spans="9:9" ht="15.75" customHeight="1" x14ac:dyDescent="0.25">
      <c r="I949" s="1"/>
    </row>
    <row r="950" spans="9:9" ht="15.75" customHeight="1" x14ac:dyDescent="0.25">
      <c r="I950" s="1"/>
    </row>
    <row r="951" spans="9:9" ht="15.75" customHeight="1" x14ac:dyDescent="0.25">
      <c r="I951" s="1"/>
    </row>
    <row r="952" spans="9:9" ht="15.75" customHeight="1" x14ac:dyDescent="0.25">
      <c r="I952" s="1"/>
    </row>
    <row r="953" spans="9:9" ht="15.75" customHeight="1" x14ac:dyDescent="0.25">
      <c r="I953" s="1"/>
    </row>
    <row r="954" spans="9:9" ht="15.75" customHeight="1" x14ac:dyDescent="0.25">
      <c r="I954" s="1"/>
    </row>
    <row r="955" spans="9:9" ht="15.75" customHeight="1" x14ac:dyDescent="0.25">
      <c r="I955" s="1"/>
    </row>
    <row r="956" spans="9:9" ht="15.75" customHeight="1" x14ac:dyDescent="0.25">
      <c r="I956" s="1"/>
    </row>
    <row r="957" spans="9:9" ht="15.75" customHeight="1" x14ac:dyDescent="0.25">
      <c r="I957" s="1"/>
    </row>
    <row r="958" spans="9:9" ht="15.75" customHeight="1" x14ac:dyDescent="0.25">
      <c r="I958" s="1"/>
    </row>
    <row r="959" spans="9:9" ht="15.75" customHeight="1" x14ac:dyDescent="0.25">
      <c r="I959" s="1"/>
    </row>
    <row r="960" spans="9:9" ht="15.75" customHeight="1" x14ac:dyDescent="0.25">
      <c r="I960" s="1"/>
    </row>
    <row r="961" spans="9:9" ht="15.75" customHeight="1" x14ac:dyDescent="0.25">
      <c r="I961" s="1"/>
    </row>
    <row r="962" spans="9:9" ht="15.75" customHeight="1" x14ac:dyDescent="0.25">
      <c r="I962" s="1"/>
    </row>
    <row r="963" spans="9:9" ht="15.75" customHeight="1" x14ac:dyDescent="0.25">
      <c r="I963" s="1"/>
    </row>
    <row r="964" spans="9:9" ht="15.75" customHeight="1" x14ac:dyDescent="0.25">
      <c r="I964" s="1"/>
    </row>
    <row r="965" spans="9:9" ht="15.75" customHeight="1" x14ac:dyDescent="0.25">
      <c r="I965" s="1"/>
    </row>
    <row r="966" spans="9:9" ht="15.75" customHeight="1" x14ac:dyDescent="0.25">
      <c r="I966" s="1"/>
    </row>
    <row r="967" spans="9:9" ht="15.75" customHeight="1" x14ac:dyDescent="0.25">
      <c r="I967" s="1"/>
    </row>
    <row r="968" spans="9:9" ht="15.75" customHeight="1" x14ac:dyDescent="0.25">
      <c r="I968" s="1"/>
    </row>
    <row r="969" spans="9:9" ht="15.75" customHeight="1" x14ac:dyDescent="0.25">
      <c r="I969" s="1"/>
    </row>
    <row r="970" spans="9:9" ht="15.75" customHeight="1" x14ac:dyDescent="0.25">
      <c r="I970" s="1"/>
    </row>
    <row r="971" spans="9:9" ht="15.75" customHeight="1" x14ac:dyDescent="0.25">
      <c r="I971" s="1"/>
    </row>
    <row r="972" spans="9:9" ht="15.75" customHeight="1" x14ac:dyDescent="0.25">
      <c r="I972" s="1"/>
    </row>
    <row r="973" spans="9:9" ht="15.75" customHeight="1" x14ac:dyDescent="0.25">
      <c r="I973" s="1"/>
    </row>
    <row r="974" spans="9:9" ht="15.75" customHeight="1" x14ac:dyDescent="0.25">
      <c r="I974" s="1"/>
    </row>
    <row r="975" spans="9:9" ht="15.75" customHeight="1" x14ac:dyDescent="0.25">
      <c r="I975" s="1"/>
    </row>
    <row r="976" spans="9:9" ht="15.75" customHeight="1" x14ac:dyDescent="0.25">
      <c r="I976" s="1"/>
    </row>
    <row r="977" spans="9:9" ht="15.75" customHeight="1" x14ac:dyDescent="0.25">
      <c r="I977" s="1"/>
    </row>
    <row r="978" spans="9:9" ht="15.75" customHeight="1" x14ac:dyDescent="0.25">
      <c r="I978" s="1"/>
    </row>
    <row r="979" spans="9:9" ht="15.75" customHeight="1" x14ac:dyDescent="0.25">
      <c r="I979" s="1"/>
    </row>
    <row r="980" spans="9:9" ht="15.75" customHeight="1" x14ac:dyDescent="0.25">
      <c r="I980" s="1"/>
    </row>
    <row r="981" spans="9:9" ht="15.75" customHeight="1" x14ac:dyDescent="0.25">
      <c r="I981" s="1"/>
    </row>
    <row r="982" spans="9:9" ht="15.75" customHeight="1" x14ac:dyDescent="0.25">
      <c r="I982" s="1"/>
    </row>
    <row r="983" spans="9:9" ht="15.75" customHeight="1" x14ac:dyDescent="0.25">
      <c r="I983" s="1"/>
    </row>
    <row r="984" spans="9:9" ht="15.75" customHeight="1" x14ac:dyDescent="0.25">
      <c r="I984" s="1"/>
    </row>
    <row r="985" spans="9:9" ht="15.75" customHeight="1" x14ac:dyDescent="0.25">
      <c r="I985" s="1"/>
    </row>
    <row r="986" spans="9:9" ht="15.75" customHeight="1" x14ac:dyDescent="0.25">
      <c r="I986" s="1"/>
    </row>
    <row r="987" spans="9:9" ht="15.75" customHeight="1" x14ac:dyDescent="0.25">
      <c r="I987" s="1"/>
    </row>
    <row r="988" spans="9:9" ht="15.75" customHeight="1" x14ac:dyDescent="0.25">
      <c r="I988" s="1"/>
    </row>
    <row r="989" spans="9:9" ht="15.75" customHeight="1" x14ac:dyDescent="0.25">
      <c r="I989" s="1"/>
    </row>
    <row r="990" spans="9:9" ht="15.75" customHeight="1" x14ac:dyDescent="0.25">
      <c r="I990" s="1"/>
    </row>
    <row r="991" spans="9:9" ht="15.75" customHeight="1" x14ac:dyDescent="0.25">
      <c r="I991" s="1"/>
    </row>
    <row r="992" spans="9:9" ht="15.75" customHeight="1" x14ac:dyDescent="0.25">
      <c r="I992" s="1"/>
    </row>
    <row r="993" spans="9:9" ht="15.75" customHeight="1" x14ac:dyDescent="0.25">
      <c r="I993" s="1"/>
    </row>
    <row r="994" spans="9:9" ht="15.75" customHeight="1" x14ac:dyDescent="0.25">
      <c r="I994" s="1"/>
    </row>
    <row r="995" spans="9:9" ht="15.75" customHeight="1" x14ac:dyDescent="0.25">
      <c r="I995" s="1"/>
    </row>
    <row r="996" spans="9:9" ht="15.75" customHeight="1" x14ac:dyDescent="0.25">
      <c r="I996" s="1"/>
    </row>
    <row r="997" spans="9:9" ht="15.75" customHeight="1" x14ac:dyDescent="0.25">
      <c r="I997" s="1"/>
    </row>
    <row r="998" spans="9:9" ht="15.75" customHeight="1" x14ac:dyDescent="0.25">
      <c r="I998" s="1"/>
    </row>
    <row r="999" spans="9:9" ht="15.75" customHeight="1" x14ac:dyDescent="0.25">
      <c r="I999" s="1"/>
    </row>
    <row r="1000" spans="9:9" ht="15.75" customHeight="1" x14ac:dyDescent="0.25">
      <c r="I1000" s="1"/>
    </row>
  </sheetData>
  <mergeCells count="1">
    <mergeCell ref="B51:L51"/>
  </mergeCells>
  <hyperlinks>
    <hyperlink ref="C18" r:id="rId1" display="Census (Link)" xr:uid="{00000000-0004-0000-0000-000000000000}"/>
    <hyperlink ref="C23" r:id="rId2" display="Census (Link)" xr:uid="{00000000-0004-0000-0000-000001000000}"/>
    <hyperlink ref="E28" r:id="rId3" xr:uid="{00000000-0004-0000-0000-000002000000}"/>
    <hyperlink ref="E29" r:id="rId4" xr:uid="{00000000-0004-0000-0000-000003000000}"/>
    <hyperlink ref="E30" r:id="rId5" xr:uid="{00000000-0004-0000-0000-000004000000}"/>
    <hyperlink ref="E31" r:id="rId6" xr:uid="{00000000-0004-0000-0000-000005000000}"/>
    <hyperlink ref="E32" r:id="rId7" xr:uid="{00000000-0004-0000-0000-000006000000}"/>
    <hyperlink ref="F32" r:id="rId8" xr:uid="{00000000-0004-0000-0000-000007000000}"/>
    <hyperlink ref="E34" r:id="rId9" xr:uid="{00000000-0004-0000-0000-000008000000}"/>
    <hyperlink ref="E35" r:id="rId10" xr:uid="{00000000-0004-0000-0000-000009000000}"/>
    <hyperlink ref="E36" r:id="rId11" xr:uid="{00000000-0004-0000-0000-00000A000000}"/>
    <hyperlink ref="F36" r:id="rId12" xr:uid="{00000000-0004-0000-0000-00000B000000}"/>
    <hyperlink ref="E38" r:id="rId13" xr:uid="{00000000-0004-0000-0000-00000C000000}"/>
    <hyperlink ref="F38" r:id="rId14" xr:uid="{00000000-0004-0000-0000-00000D000000}"/>
    <hyperlink ref="G38" r:id="rId15" xr:uid="{00000000-0004-0000-0000-00000E000000}"/>
    <hyperlink ref="E39" r:id="rId16" location="foodsecure" xr:uid="{00000000-0004-0000-0000-00000F000000}"/>
    <hyperlink ref="F39" r:id="rId17" location="foodsecure" xr:uid="{00000000-0004-0000-0000-000010000000}"/>
    <hyperlink ref="E40" r:id="rId18" xr:uid="{00000000-0004-0000-0000-000011000000}"/>
    <hyperlink ref="F40" r:id="rId19" xr:uid="{00000000-0004-0000-0000-000012000000}"/>
    <hyperlink ref="G40" r:id="rId20" xr:uid="{00000000-0004-0000-0000-000013000000}"/>
  </hyperlinks>
  <pageMargins left="0.7" right="0.7" top="0.75" bottom="0.75" header="0" footer="0"/>
  <pageSetup orientation="portrait"/>
  <drawing r:id="rId21"/>
  <legacy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Normal="100" workbookViewId="0">
      <pane ySplit="8" topLeftCell="A9" activePane="bottomLeft" state="frozen"/>
      <selection pane="bottomLeft" activeCell="D23" sqref="D23"/>
    </sheetView>
  </sheetViews>
  <sheetFormatPr defaultColWidth="14.42578125" defaultRowHeight="15" customHeight="1" x14ac:dyDescent="0.25"/>
  <cols>
    <col min="1" max="1" width="8.7109375" customWidth="1"/>
    <col min="2" max="2" width="47.140625" customWidth="1"/>
    <col min="3" max="3" width="15" customWidth="1"/>
    <col min="4" max="4" width="13.85546875" customWidth="1"/>
    <col min="5" max="5" width="14.140625" customWidth="1"/>
    <col min="6" max="7" width="13.42578125" customWidth="1"/>
    <col min="8" max="8" width="2.140625" customWidth="1"/>
    <col min="9" max="9" width="12.42578125" customWidth="1"/>
    <col min="10" max="10" width="11.140625" customWidth="1"/>
    <col min="11" max="11" width="9.42578125" customWidth="1"/>
    <col min="12" max="12" width="27.28515625" customWidth="1"/>
    <col min="13" max="13" width="8.7109375" customWidth="1"/>
    <col min="14" max="14" width="12" customWidth="1"/>
    <col min="15" max="26" width="8.7109375" customWidth="1"/>
  </cols>
  <sheetData>
    <row r="1" spans="1:26" x14ac:dyDescent="0.25">
      <c r="I1" s="1"/>
    </row>
    <row r="2" spans="1:26" x14ac:dyDescent="0.25">
      <c r="I2" s="1"/>
    </row>
    <row r="3" spans="1:26" x14ac:dyDescent="0.25">
      <c r="I3" s="1"/>
    </row>
    <row r="4" spans="1:26" x14ac:dyDescent="0.25">
      <c r="I4" s="1"/>
    </row>
    <row r="5" spans="1:26" x14ac:dyDescent="0.25">
      <c r="I5" s="1"/>
    </row>
    <row r="6" spans="1:26" x14ac:dyDescent="0.25">
      <c r="I6" s="1"/>
    </row>
    <row r="7" spans="1:26" ht="21" x14ac:dyDescent="0.35">
      <c r="B7" s="2" t="s">
        <v>0</v>
      </c>
      <c r="I7" s="1"/>
    </row>
    <row r="8" spans="1:26" ht="21" x14ac:dyDescent="0.35">
      <c r="A8" s="3"/>
      <c r="B8" s="4" t="s">
        <v>1</v>
      </c>
      <c r="C8" s="3"/>
      <c r="D8" s="3"/>
      <c r="E8" s="3"/>
      <c r="F8" s="3"/>
      <c r="G8" s="3"/>
      <c r="H8" s="3"/>
      <c r="I8" s="5"/>
      <c r="J8" s="3"/>
      <c r="K8" s="3"/>
      <c r="L8" s="3"/>
      <c r="M8" s="3"/>
      <c r="N8" s="3"/>
      <c r="O8" s="3"/>
      <c r="P8" s="3"/>
      <c r="Q8" s="3"/>
      <c r="R8" s="3"/>
      <c r="S8" s="3"/>
      <c r="T8" s="3"/>
      <c r="U8" s="3"/>
      <c r="V8" s="3"/>
      <c r="W8" s="3"/>
      <c r="X8" s="3"/>
      <c r="Y8" s="3"/>
      <c r="Z8" s="3"/>
    </row>
    <row r="9" spans="1:26" x14ac:dyDescent="0.25">
      <c r="I9" s="1"/>
    </row>
    <row r="10" spans="1:26" x14ac:dyDescent="0.25">
      <c r="B10" s="11"/>
      <c r="C10" s="11" t="s">
        <v>2</v>
      </c>
      <c r="I10" s="1"/>
    </row>
    <row r="11" spans="1:26" x14ac:dyDescent="0.25">
      <c r="B11" s="12" t="s">
        <v>3</v>
      </c>
      <c r="C11" s="13">
        <v>279465753.42465752</v>
      </c>
      <c r="D11" s="6"/>
      <c r="I11" s="1"/>
    </row>
    <row r="12" spans="1:26" x14ac:dyDescent="0.25">
      <c r="B12" s="12" t="s">
        <v>4</v>
      </c>
      <c r="C12" s="13">
        <v>253530700.01754299</v>
      </c>
      <c r="D12" s="6"/>
      <c r="I12" s="1"/>
    </row>
    <row r="13" spans="1:26" x14ac:dyDescent="0.25">
      <c r="B13" s="12" t="s">
        <v>5</v>
      </c>
      <c r="C13" s="13">
        <v>334714843</v>
      </c>
      <c r="I13" s="1"/>
    </row>
    <row r="14" spans="1:26" x14ac:dyDescent="0.25">
      <c r="I14" s="1"/>
    </row>
    <row r="15" spans="1:26" x14ac:dyDescent="0.25">
      <c r="B15" s="12" t="s">
        <v>6</v>
      </c>
      <c r="C15" s="14" t="s">
        <v>54</v>
      </c>
      <c r="I15" s="1"/>
    </row>
    <row r="16" spans="1:26" x14ac:dyDescent="0.25">
      <c r="B16" s="15" t="s">
        <v>7</v>
      </c>
      <c r="C16" s="16">
        <f>(1-0.206)*C17</f>
        <v>10299774.352</v>
      </c>
      <c r="I16" s="1"/>
    </row>
    <row r="17" spans="1:26" x14ac:dyDescent="0.25">
      <c r="B17" s="15" t="s">
        <v>8</v>
      </c>
      <c r="C17" s="16">
        <v>12972008</v>
      </c>
      <c r="I17" s="1"/>
    </row>
    <row r="18" spans="1:26" x14ac:dyDescent="0.25">
      <c r="B18" s="17" t="s">
        <v>9</v>
      </c>
      <c r="C18" s="18" t="s">
        <v>49</v>
      </c>
      <c r="I18" s="1"/>
    </row>
    <row r="19" spans="1:26" x14ac:dyDescent="0.25">
      <c r="I19" s="1"/>
    </row>
    <row r="20" spans="1:26" x14ac:dyDescent="0.25">
      <c r="B20" s="12" t="s">
        <v>11</v>
      </c>
      <c r="C20" s="14" t="s">
        <v>55</v>
      </c>
      <c r="I20" s="1"/>
    </row>
    <row r="21" spans="1:26" ht="15.75" customHeight="1" x14ac:dyDescent="0.25">
      <c r="B21" s="15" t="s">
        <v>12</v>
      </c>
      <c r="C21" s="16">
        <f>(1-0.218)*C22</f>
        <v>1232628.2820000001</v>
      </c>
      <c r="I21" s="1"/>
    </row>
    <row r="22" spans="1:26" ht="15.75" customHeight="1" x14ac:dyDescent="0.25">
      <c r="B22" s="15" t="s">
        <v>13</v>
      </c>
      <c r="C22" s="16">
        <v>1576251</v>
      </c>
      <c r="I22" s="1"/>
    </row>
    <row r="23" spans="1:26" ht="15.75" customHeight="1" x14ac:dyDescent="0.25">
      <c r="B23" s="17" t="s">
        <v>9</v>
      </c>
      <c r="C23" s="18" t="s">
        <v>49</v>
      </c>
      <c r="I23" s="1"/>
    </row>
    <row r="24" spans="1:26" ht="15.75" customHeight="1" x14ac:dyDescent="0.25">
      <c r="I24" s="1"/>
      <c r="J24" s="6"/>
    </row>
    <row r="25" spans="1:26" ht="15.75" customHeight="1" x14ac:dyDescent="0.25">
      <c r="B25" s="7" t="s">
        <v>14</v>
      </c>
      <c r="I25" s="1"/>
    </row>
    <row r="26" spans="1:26" ht="15.75" customHeight="1" x14ac:dyDescent="0.25">
      <c r="A26" s="8"/>
      <c r="B26" s="41" t="s">
        <v>15</v>
      </c>
      <c r="C26" s="41" t="s">
        <v>16</v>
      </c>
      <c r="D26" s="41" t="s">
        <v>56</v>
      </c>
      <c r="E26" s="41" t="s">
        <v>18</v>
      </c>
      <c r="F26" s="41" t="s">
        <v>19</v>
      </c>
      <c r="G26" s="42" t="s">
        <v>20</v>
      </c>
      <c r="H26" s="37"/>
      <c r="I26" s="43" t="s">
        <v>11</v>
      </c>
      <c r="J26" s="41" t="s">
        <v>6</v>
      </c>
      <c r="K26" s="44" t="s">
        <v>21</v>
      </c>
      <c r="L26" s="41" t="s">
        <v>22</v>
      </c>
      <c r="M26" s="8"/>
      <c r="N26" s="8"/>
      <c r="O26" s="8"/>
      <c r="P26" s="8"/>
      <c r="Q26" s="8"/>
      <c r="R26" s="8"/>
      <c r="S26" s="8"/>
      <c r="T26" s="8"/>
      <c r="U26" s="8"/>
      <c r="V26" s="8"/>
      <c r="W26" s="8"/>
      <c r="X26" s="8"/>
      <c r="Y26" s="8"/>
      <c r="Z26" s="8"/>
    </row>
    <row r="27" spans="1:26" ht="15.75" customHeight="1" x14ac:dyDescent="0.25">
      <c r="B27" s="45" t="s">
        <v>23</v>
      </c>
      <c r="C27" s="46"/>
      <c r="D27" s="46"/>
      <c r="E27" s="46"/>
      <c r="F27" s="46"/>
      <c r="G27" s="47"/>
      <c r="H27" s="38"/>
      <c r="I27" s="48" t="str">
        <f>C20</f>
        <v>Philadelphia</v>
      </c>
      <c r="J27" s="46" t="str">
        <f>C15</f>
        <v>PA</v>
      </c>
      <c r="K27" s="49"/>
      <c r="L27" s="46"/>
    </row>
    <row r="28" spans="1:26" ht="15.75" customHeight="1" x14ac:dyDescent="0.25">
      <c r="B28" s="53" t="s">
        <v>24</v>
      </c>
      <c r="C28" s="15" t="s">
        <v>57</v>
      </c>
      <c r="D28" s="19" t="s">
        <v>26</v>
      </c>
      <c r="E28" s="18" t="s">
        <v>27</v>
      </c>
      <c r="F28" s="20" t="s">
        <v>28</v>
      </c>
      <c r="G28" s="28"/>
      <c r="H28" s="39"/>
      <c r="I28" s="35" t="s">
        <v>58</v>
      </c>
      <c r="J28" s="21">
        <v>0.1459</v>
      </c>
      <c r="K28" s="22">
        <v>0.1429</v>
      </c>
      <c r="L28" s="15" t="str">
        <f t="shared" ref="L28:L31" si="0">"of "&amp;C28</f>
        <v xml:space="preserve">of Age 12+ </v>
      </c>
      <c r="O28" s="6"/>
    </row>
    <row r="29" spans="1:26" ht="15.75" customHeight="1" x14ac:dyDescent="0.25">
      <c r="B29" s="53" t="s">
        <v>29</v>
      </c>
      <c r="C29" s="15" t="s">
        <v>57</v>
      </c>
      <c r="D29" s="19" t="s">
        <v>30</v>
      </c>
      <c r="E29" s="18" t="s">
        <v>27</v>
      </c>
      <c r="F29" s="20" t="s">
        <v>31</v>
      </c>
      <c r="G29" s="29"/>
      <c r="H29" s="39"/>
      <c r="I29" s="35" t="s">
        <v>58</v>
      </c>
      <c r="J29" s="21">
        <v>3.2500000000000001E-2</v>
      </c>
      <c r="K29" s="22">
        <v>3.3000000000000002E-2</v>
      </c>
      <c r="L29" s="15" t="str">
        <f t="shared" si="0"/>
        <v xml:space="preserve">of Age 12+ </v>
      </c>
    </row>
    <row r="30" spans="1:26" ht="15.75" customHeight="1" x14ac:dyDescent="0.25">
      <c r="B30" s="53" t="s">
        <v>32</v>
      </c>
      <c r="C30" s="15" t="s">
        <v>57</v>
      </c>
      <c r="D30" s="19" t="s">
        <v>30</v>
      </c>
      <c r="E30" s="18" t="s">
        <v>27</v>
      </c>
      <c r="F30" s="20" t="s">
        <v>33</v>
      </c>
      <c r="G30" s="29"/>
      <c r="H30" s="39"/>
      <c r="I30" s="35" t="s">
        <v>58</v>
      </c>
      <c r="J30" s="21">
        <v>2.3900000000000001E-2</v>
      </c>
      <c r="K30" s="22">
        <v>1.9900000000000001E-2</v>
      </c>
      <c r="L30" s="15" t="str">
        <f t="shared" si="0"/>
        <v xml:space="preserve">of Age 12+ </v>
      </c>
    </row>
    <row r="31" spans="1:26" ht="15.75" customHeight="1" x14ac:dyDescent="0.25">
      <c r="B31" s="53" t="s">
        <v>34</v>
      </c>
      <c r="C31" s="15" t="s">
        <v>57</v>
      </c>
      <c r="D31" s="19" t="s">
        <v>30</v>
      </c>
      <c r="E31" s="18" t="s">
        <v>27</v>
      </c>
      <c r="F31" s="20" t="s">
        <v>35</v>
      </c>
      <c r="G31" s="29"/>
      <c r="H31" s="39"/>
      <c r="I31" s="35" t="s">
        <v>58</v>
      </c>
      <c r="J31" s="21">
        <v>0.1608</v>
      </c>
      <c r="K31" s="22">
        <v>0.16500000000000001</v>
      </c>
      <c r="L31" s="15" t="str">
        <f t="shared" si="0"/>
        <v xml:space="preserve">of Age 12+ </v>
      </c>
      <c r="N31" s="1"/>
    </row>
    <row r="32" spans="1:26" ht="15.75" customHeight="1" x14ac:dyDescent="0.25">
      <c r="B32" s="53" t="s">
        <v>36</v>
      </c>
      <c r="C32" s="15" t="s">
        <v>37</v>
      </c>
      <c r="D32" s="23" t="s">
        <v>38</v>
      </c>
      <c r="E32" s="18" t="s">
        <v>39</v>
      </c>
      <c r="F32" s="18" t="s">
        <v>39</v>
      </c>
      <c r="G32" s="30" t="s">
        <v>39</v>
      </c>
      <c r="H32" s="38"/>
      <c r="I32" s="36">
        <v>72.099999999999994</v>
      </c>
      <c r="J32" s="25">
        <v>39.6</v>
      </c>
      <c r="K32" s="26">
        <v>32.5</v>
      </c>
      <c r="L32" s="15" t="str">
        <f>"per 100,000 of "&amp;C32</f>
        <v>per 100,000 of All Persons</v>
      </c>
      <c r="N32" s="1"/>
    </row>
    <row r="33" spans="2:14" ht="15.75" customHeight="1" x14ac:dyDescent="0.25">
      <c r="B33" s="45" t="s">
        <v>40</v>
      </c>
      <c r="C33" s="46"/>
      <c r="D33" s="50"/>
      <c r="E33" s="51"/>
      <c r="F33" s="51"/>
      <c r="G33" s="52"/>
      <c r="H33" s="39"/>
      <c r="I33" s="48"/>
      <c r="J33" s="46"/>
      <c r="K33" s="49"/>
      <c r="L33" s="46"/>
    </row>
    <row r="34" spans="2:14" ht="15.75" customHeight="1" x14ac:dyDescent="0.25">
      <c r="B34" s="53" t="s">
        <v>41</v>
      </c>
      <c r="C34" s="15" t="s">
        <v>59</v>
      </c>
      <c r="D34" s="19" t="s">
        <v>30</v>
      </c>
      <c r="E34" s="18" t="s">
        <v>27</v>
      </c>
      <c r="F34" s="20" t="s">
        <v>43</v>
      </c>
      <c r="G34" s="28"/>
      <c r="H34" s="39"/>
      <c r="I34" s="35" t="s">
        <v>58</v>
      </c>
      <c r="J34" s="21">
        <v>0.22189999999999999</v>
      </c>
      <c r="K34" s="22">
        <v>0.22800000000000001</v>
      </c>
      <c r="L34" s="15" t="str">
        <f t="shared" ref="L34:L35" si="1">"of "&amp;C34</f>
        <v>of Age 18+</v>
      </c>
    </row>
    <row r="35" spans="2:14" ht="15.75" customHeight="1" x14ac:dyDescent="0.25">
      <c r="B35" s="53" t="s">
        <v>44</v>
      </c>
      <c r="C35" s="15" t="s">
        <v>59</v>
      </c>
      <c r="D35" s="19" t="s">
        <v>30</v>
      </c>
      <c r="E35" s="18" t="s">
        <v>27</v>
      </c>
      <c r="F35" s="20" t="s">
        <v>45</v>
      </c>
      <c r="G35" s="28"/>
      <c r="H35" s="39"/>
      <c r="I35" s="35" t="s">
        <v>58</v>
      </c>
      <c r="J35" s="21">
        <v>5.2699999999999997E-2</v>
      </c>
      <c r="K35" s="22">
        <v>5.5E-2</v>
      </c>
      <c r="L35" s="15" t="str">
        <f t="shared" si="1"/>
        <v>of Age 18+</v>
      </c>
    </row>
    <row r="36" spans="2:14" ht="15.75" customHeight="1" x14ac:dyDescent="0.25">
      <c r="B36" s="53" t="s">
        <v>46</v>
      </c>
      <c r="C36" s="15" t="s">
        <v>37</v>
      </c>
      <c r="D36" s="19">
        <v>2021</v>
      </c>
      <c r="E36" s="18" t="s">
        <v>39</v>
      </c>
      <c r="F36" s="18" t="s">
        <v>39</v>
      </c>
      <c r="G36" s="31" t="s">
        <v>60</v>
      </c>
      <c r="H36" s="39"/>
      <c r="I36" s="36">
        <v>10</v>
      </c>
      <c r="J36" s="24">
        <v>13.9</v>
      </c>
      <c r="K36" s="27">
        <v>14.1</v>
      </c>
      <c r="L36" s="15" t="str">
        <f>"per 100,000 of "&amp;C36</f>
        <v>per 100,000 of All Persons</v>
      </c>
    </row>
    <row r="37" spans="2:14" ht="15.75" customHeight="1" x14ac:dyDescent="0.25">
      <c r="B37" s="45" t="s">
        <v>61</v>
      </c>
      <c r="C37" s="46"/>
      <c r="D37" s="50"/>
      <c r="E37" s="46"/>
      <c r="F37" s="46"/>
      <c r="G37" s="47"/>
      <c r="H37" s="38"/>
      <c r="I37" s="48"/>
      <c r="J37" s="49"/>
      <c r="K37" s="46"/>
      <c r="L37" s="46"/>
      <c r="N37" s="1"/>
    </row>
    <row r="38" spans="2:14" ht="15.75" customHeight="1" x14ac:dyDescent="0.25">
      <c r="B38" s="53" t="s">
        <v>48</v>
      </c>
      <c r="C38" s="15" t="s">
        <v>37</v>
      </c>
      <c r="D38" s="19">
        <v>2022</v>
      </c>
      <c r="E38" s="18" t="s">
        <v>49</v>
      </c>
      <c r="F38" s="18" t="s">
        <v>49</v>
      </c>
      <c r="G38" s="32" t="s">
        <v>49</v>
      </c>
      <c r="H38" s="38"/>
      <c r="I38" s="35">
        <v>0.223</v>
      </c>
      <c r="J38" s="21">
        <v>0.121</v>
      </c>
      <c r="K38" s="22">
        <v>0.11600000000000001</v>
      </c>
      <c r="L38" s="15" t="str">
        <f t="shared" ref="L38:L40" si="2">"of "&amp;C38</f>
        <v>of All Persons</v>
      </c>
    </row>
    <row r="39" spans="2:14" ht="15.75" customHeight="1" x14ac:dyDescent="0.25">
      <c r="B39" s="53" t="s">
        <v>50</v>
      </c>
      <c r="C39" s="15" t="s">
        <v>51</v>
      </c>
      <c r="D39" s="19">
        <v>2021</v>
      </c>
      <c r="E39" s="18" t="s">
        <v>52</v>
      </c>
      <c r="F39" s="18" t="s">
        <v>52</v>
      </c>
      <c r="G39" s="33" t="s">
        <v>62</v>
      </c>
      <c r="H39" s="38"/>
      <c r="I39" s="35">
        <v>0.13600000000000001</v>
      </c>
      <c r="J39" s="21">
        <v>9.1999999999999998E-2</v>
      </c>
      <c r="K39" s="22">
        <v>0.10199999999999999</v>
      </c>
      <c r="L39" s="15" t="str">
        <f t="shared" si="2"/>
        <v>of All Households</v>
      </c>
    </row>
    <row r="40" spans="2:14" ht="15.75" customHeight="1" x14ac:dyDescent="0.25">
      <c r="B40" s="53" t="s">
        <v>53</v>
      </c>
      <c r="C40" s="15" t="s">
        <v>51</v>
      </c>
      <c r="D40" s="19">
        <v>2022</v>
      </c>
      <c r="E40" s="18" t="s">
        <v>49</v>
      </c>
      <c r="F40" s="18" t="s">
        <v>49</v>
      </c>
      <c r="G40" s="34" t="s">
        <v>63</v>
      </c>
      <c r="H40" s="40"/>
      <c r="I40" s="35">
        <v>0.38600000000000001</v>
      </c>
      <c r="J40" s="21">
        <v>0.30399999999999999</v>
      </c>
      <c r="K40" s="22">
        <v>0.36899999999999999</v>
      </c>
      <c r="L40" s="15" t="str">
        <f t="shared" si="2"/>
        <v>of All Households</v>
      </c>
    </row>
    <row r="41" spans="2:14" ht="15.75" customHeight="1" x14ac:dyDescent="0.25">
      <c r="I41" s="1"/>
    </row>
    <row r="42" spans="2:14" ht="15.75" customHeight="1" x14ac:dyDescent="0.25">
      <c r="I42" s="1"/>
    </row>
    <row r="43" spans="2:14" ht="15.75" customHeight="1" x14ac:dyDescent="0.25">
      <c r="I43" s="1"/>
    </row>
    <row r="44" spans="2:14" ht="15.75" customHeight="1" x14ac:dyDescent="0.25">
      <c r="I44" s="1"/>
    </row>
    <row r="45" spans="2:14" ht="15.75" customHeight="1" x14ac:dyDescent="0.25">
      <c r="I45" s="1"/>
    </row>
    <row r="46" spans="2:14" ht="15.75" customHeight="1" x14ac:dyDescent="0.25">
      <c r="I46" s="1"/>
    </row>
    <row r="47" spans="2:14" ht="15.75" customHeight="1" x14ac:dyDescent="0.25">
      <c r="B47" s="10"/>
      <c r="I47" s="1"/>
    </row>
    <row r="48" spans="2:14" ht="15.75" customHeight="1" x14ac:dyDescent="0.25">
      <c r="B48" s="9"/>
      <c r="I48" s="1"/>
    </row>
    <row r="49" spans="2:9" ht="15.75" customHeight="1" x14ac:dyDescent="0.25">
      <c r="B49" s="10"/>
      <c r="I49" s="1"/>
    </row>
    <row r="50" spans="2:9" ht="15.75" customHeight="1" x14ac:dyDescent="0.25">
      <c r="B50" s="9"/>
      <c r="I50" s="1"/>
    </row>
    <row r="51" spans="2:9" ht="15.75" customHeight="1" x14ac:dyDescent="0.25">
      <c r="B51" s="10"/>
      <c r="I51" s="1"/>
    </row>
    <row r="52" spans="2:9" ht="15.75" customHeight="1" x14ac:dyDescent="0.25">
      <c r="B52" s="9"/>
      <c r="I52" s="1"/>
    </row>
    <row r="53" spans="2:9" ht="15.75" customHeight="1" x14ac:dyDescent="0.25">
      <c r="B53" s="10"/>
      <c r="I53" s="1"/>
    </row>
    <row r="54" spans="2:9" ht="15.75" customHeight="1" x14ac:dyDescent="0.25">
      <c r="B54" s="9"/>
      <c r="I54" s="1"/>
    </row>
    <row r="55" spans="2:9" ht="15.75" customHeight="1" x14ac:dyDescent="0.25">
      <c r="B55" s="10"/>
      <c r="I55" s="1"/>
    </row>
    <row r="56" spans="2:9" ht="15.75" customHeight="1" x14ac:dyDescent="0.25">
      <c r="I56" s="1"/>
    </row>
    <row r="57" spans="2:9" ht="15.75" customHeight="1" x14ac:dyDescent="0.25">
      <c r="I57" s="1"/>
    </row>
    <row r="58" spans="2:9" ht="15.75" customHeight="1" x14ac:dyDescent="0.25">
      <c r="I58" s="1"/>
    </row>
    <row r="59" spans="2:9" ht="15.75" customHeight="1" x14ac:dyDescent="0.25">
      <c r="I59" s="1"/>
    </row>
    <row r="60" spans="2:9" ht="15.75" customHeight="1" x14ac:dyDescent="0.25">
      <c r="I60" s="1"/>
    </row>
    <row r="61" spans="2:9" ht="15.75" customHeight="1" x14ac:dyDescent="0.25">
      <c r="I61" s="1"/>
    </row>
    <row r="62" spans="2:9" ht="15.75" customHeight="1" x14ac:dyDescent="0.25">
      <c r="I62" s="1"/>
    </row>
    <row r="63" spans="2:9" ht="15.75" customHeight="1" x14ac:dyDescent="0.25">
      <c r="I63" s="1"/>
    </row>
    <row r="64" spans="2:9" ht="15.75" customHeight="1" x14ac:dyDescent="0.25">
      <c r="I64" s="1"/>
    </row>
    <row r="65" spans="9:9" ht="15.75" customHeight="1" x14ac:dyDescent="0.25">
      <c r="I65" s="1"/>
    </row>
    <row r="66" spans="9:9" ht="15.75" customHeight="1" x14ac:dyDescent="0.25">
      <c r="I66" s="1"/>
    </row>
    <row r="67" spans="9:9" ht="15.75" customHeight="1" x14ac:dyDescent="0.25">
      <c r="I67" s="1"/>
    </row>
    <row r="68" spans="9:9" ht="15.75" customHeight="1" x14ac:dyDescent="0.25">
      <c r="I68" s="1"/>
    </row>
    <row r="69" spans="9:9" ht="15.75" customHeight="1" x14ac:dyDescent="0.25">
      <c r="I69" s="1"/>
    </row>
    <row r="70" spans="9:9" ht="15.75" customHeight="1" x14ac:dyDescent="0.25">
      <c r="I70" s="1"/>
    </row>
    <row r="71" spans="9:9" ht="15.75" customHeight="1" x14ac:dyDescent="0.25">
      <c r="I71" s="1"/>
    </row>
    <row r="72" spans="9:9" ht="15.75" customHeight="1" x14ac:dyDescent="0.25">
      <c r="I72" s="1"/>
    </row>
    <row r="73" spans="9:9" ht="15.75" customHeight="1" x14ac:dyDescent="0.25">
      <c r="I73" s="1"/>
    </row>
    <row r="74" spans="9:9" ht="15.75" customHeight="1" x14ac:dyDescent="0.25">
      <c r="I74" s="1"/>
    </row>
    <row r="75" spans="9:9" ht="15.75" customHeight="1" x14ac:dyDescent="0.25">
      <c r="I75" s="1"/>
    </row>
    <row r="76" spans="9:9" ht="15.75" customHeight="1" x14ac:dyDescent="0.25">
      <c r="I76" s="1"/>
    </row>
    <row r="77" spans="9:9" ht="15.75" customHeight="1" x14ac:dyDescent="0.25">
      <c r="I77" s="1"/>
    </row>
    <row r="78" spans="9:9" ht="15.75" customHeight="1" x14ac:dyDescent="0.25">
      <c r="I78" s="1"/>
    </row>
    <row r="79" spans="9:9" ht="15.75" customHeight="1" x14ac:dyDescent="0.25">
      <c r="I79" s="1"/>
    </row>
    <row r="80" spans="9:9" ht="15.75" customHeight="1" x14ac:dyDescent="0.25">
      <c r="I80" s="1"/>
    </row>
    <row r="81" spans="9:9" ht="15.75" customHeight="1" x14ac:dyDescent="0.25">
      <c r="I81" s="1"/>
    </row>
    <row r="82" spans="9:9" ht="15.75" customHeight="1" x14ac:dyDescent="0.25">
      <c r="I82" s="1"/>
    </row>
    <row r="83" spans="9:9" ht="15.75" customHeight="1" x14ac:dyDescent="0.25">
      <c r="I83" s="1"/>
    </row>
    <row r="84" spans="9:9" ht="15.75" customHeight="1" x14ac:dyDescent="0.25">
      <c r="I84" s="1"/>
    </row>
    <row r="85" spans="9:9" ht="15.75" customHeight="1" x14ac:dyDescent="0.25">
      <c r="I85" s="1"/>
    </row>
    <row r="86" spans="9:9" ht="15.75" customHeight="1" x14ac:dyDescent="0.25">
      <c r="I86" s="1"/>
    </row>
    <row r="87" spans="9:9" ht="15.75" customHeight="1" x14ac:dyDescent="0.25">
      <c r="I87" s="1"/>
    </row>
    <row r="88" spans="9:9" ht="15.75" customHeight="1" x14ac:dyDescent="0.25">
      <c r="I88" s="1"/>
    </row>
    <row r="89" spans="9:9" ht="15.75" customHeight="1" x14ac:dyDescent="0.25">
      <c r="I89" s="1"/>
    </row>
    <row r="90" spans="9:9" ht="15.75" customHeight="1" x14ac:dyDescent="0.25">
      <c r="I90" s="1"/>
    </row>
    <row r="91" spans="9:9" ht="15.75" customHeight="1" x14ac:dyDescent="0.25">
      <c r="I91" s="1"/>
    </row>
    <row r="92" spans="9:9" ht="15.75" customHeight="1" x14ac:dyDescent="0.25">
      <c r="I92" s="1"/>
    </row>
    <row r="93" spans="9:9" ht="15.75" customHeight="1" x14ac:dyDescent="0.25">
      <c r="I93" s="1"/>
    </row>
    <row r="94" spans="9:9" ht="15.75" customHeight="1" x14ac:dyDescent="0.25">
      <c r="I94" s="1"/>
    </row>
    <row r="95" spans="9:9" ht="15.75" customHeight="1" x14ac:dyDescent="0.25">
      <c r="I95" s="1"/>
    </row>
    <row r="96" spans="9:9" ht="15.75" customHeight="1" x14ac:dyDescent="0.25">
      <c r="I96" s="1"/>
    </row>
    <row r="97" spans="9:9" ht="15.75" customHeight="1" x14ac:dyDescent="0.25">
      <c r="I97" s="1"/>
    </row>
    <row r="98" spans="9:9" ht="15.75" customHeight="1" x14ac:dyDescent="0.25">
      <c r="I98" s="1"/>
    </row>
    <row r="99" spans="9:9" ht="15.75" customHeight="1" x14ac:dyDescent="0.25">
      <c r="I99" s="1"/>
    </row>
    <row r="100" spans="9:9" ht="15.75" customHeight="1" x14ac:dyDescent="0.25">
      <c r="I100" s="1"/>
    </row>
    <row r="101" spans="9:9" ht="15.75" customHeight="1" x14ac:dyDescent="0.25">
      <c r="I101" s="1"/>
    </row>
    <row r="102" spans="9:9" ht="15.75" customHeight="1" x14ac:dyDescent="0.25">
      <c r="I102" s="1"/>
    </row>
    <row r="103" spans="9:9" ht="15.75" customHeight="1" x14ac:dyDescent="0.25">
      <c r="I103" s="1"/>
    </row>
    <row r="104" spans="9:9" ht="15.75" customHeight="1" x14ac:dyDescent="0.25">
      <c r="I104" s="1"/>
    </row>
    <row r="105" spans="9:9" ht="15.75" customHeight="1" x14ac:dyDescent="0.25">
      <c r="I105" s="1"/>
    </row>
    <row r="106" spans="9:9" ht="15.75" customHeight="1" x14ac:dyDescent="0.25">
      <c r="I106" s="1"/>
    </row>
    <row r="107" spans="9:9" ht="15.75" customHeight="1" x14ac:dyDescent="0.25">
      <c r="I107" s="1"/>
    </row>
    <row r="108" spans="9:9" ht="15.75" customHeight="1" x14ac:dyDescent="0.25">
      <c r="I108" s="1"/>
    </row>
    <row r="109" spans="9:9" ht="15.75" customHeight="1" x14ac:dyDescent="0.25">
      <c r="I109" s="1"/>
    </row>
    <row r="110" spans="9:9" ht="15.75" customHeight="1" x14ac:dyDescent="0.25">
      <c r="I110" s="1"/>
    </row>
    <row r="111" spans="9:9" ht="15.75" customHeight="1" x14ac:dyDescent="0.25">
      <c r="I111" s="1"/>
    </row>
    <row r="112" spans="9:9" ht="15.75" customHeight="1" x14ac:dyDescent="0.25">
      <c r="I112" s="1"/>
    </row>
    <row r="113" spans="9:9" ht="15.75" customHeight="1" x14ac:dyDescent="0.25">
      <c r="I113" s="1"/>
    </row>
    <row r="114" spans="9:9" ht="15.75" customHeight="1" x14ac:dyDescent="0.25">
      <c r="I114" s="1"/>
    </row>
    <row r="115" spans="9:9" ht="15.75" customHeight="1" x14ac:dyDescent="0.25">
      <c r="I115" s="1"/>
    </row>
    <row r="116" spans="9:9" ht="15.75" customHeight="1" x14ac:dyDescent="0.25">
      <c r="I116" s="1"/>
    </row>
    <row r="117" spans="9:9" ht="15.75" customHeight="1" x14ac:dyDescent="0.25">
      <c r="I117" s="1"/>
    </row>
    <row r="118" spans="9:9" ht="15.75" customHeight="1" x14ac:dyDescent="0.25">
      <c r="I118" s="1"/>
    </row>
    <row r="119" spans="9:9" ht="15.75" customHeight="1" x14ac:dyDescent="0.25">
      <c r="I119" s="1"/>
    </row>
    <row r="120" spans="9:9" ht="15.75" customHeight="1" x14ac:dyDescent="0.25">
      <c r="I120" s="1"/>
    </row>
    <row r="121" spans="9:9" ht="15.75" customHeight="1" x14ac:dyDescent="0.25">
      <c r="I121" s="1"/>
    </row>
    <row r="122" spans="9:9" ht="15.75" customHeight="1" x14ac:dyDescent="0.25">
      <c r="I122" s="1"/>
    </row>
    <row r="123" spans="9:9" ht="15.75" customHeight="1" x14ac:dyDescent="0.25">
      <c r="I123" s="1"/>
    </row>
    <row r="124" spans="9:9" ht="15.75" customHeight="1" x14ac:dyDescent="0.25">
      <c r="I124" s="1"/>
    </row>
    <row r="125" spans="9:9" ht="15.75" customHeight="1" x14ac:dyDescent="0.25">
      <c r="I125" s="1"/>
    </row>
    <row r="126" spans="9:9" ht="15.75" customHeight="1" x14ac:dyDescent="0.25">
      <c r="I126" s="1"/>
    </row>
    <row r="127" spans="9:9" ht="15.75" customHeight="1" x14ac:dyDescent="0.25">
      <c r="I127" s="1"/>
    </row>
    <row r="128" spans="9:9" ht="15.75" customHeight="1" x14ac:dyDescent="0.25">
      <c r="I128" s="1"/>
    </row>
    <row r="129" spans="9:9" ht="15.75" customHeight="1" x14ac:dyDescent="0.25">
      <c r="I129" s="1"/>
    </row>
    <row r="130" spans="9:9" ht="15.75" customHeight="1" x14ac:dyDescent="0.25">
      <c r="I130" s="1"/>
    </row>
    <row r="131" spans="9:9" ht="15.75" customHeight="1" x14ac:dyDescent="0.25">
      <c r="I131" s="1"/>
    </row>
    <row r="132" spans="9:9" ht="15.75" customHeight="1" x14ac:dyDescent="0.25">
      <c r="I132" s="1"/>
    </row>
    <row r="133" spans="9:9" ht="15.75" customHeight="1" x14ac:dyDescent="0.25">
      <c r="I133" s="1"/>
    </row>
    <row r="134" spans="9:9" ht="15.75" customHeight="1" x14ac:dyDescent="0.25">
      <c r="I134" s="1"/>
    </row>
    <row r="135" spans="9:9" ht="15.75" customHeight="1" x14ac:dyDescent="0.25">
      <c r="I135" s="1"/>
    </row>
    <row r="136" spans="9:9" ht="15.75" customHeight="1" x14ac:dyDescent="0.25">
      <c r="I136" s="1"/>
    </row>
    <row r="137" spans="9:9" ht="15.75" customHeight="1" x14ac:dyDescent="0.25">
      <c r="I137" s="1"/>
    </row>
    <row r="138" spans="9:9" ht="15.75" customHeight="1" x14ac:dyDescent="0.25">
      <c r="I138" s="1"/>
    </row>
    <row r="139" spans="9:9" ht="15.75" customHeight="1" x14ac:dyDescent="0.25">
      <c r="I139" s="1"/>
    </row>
    <row r="140" spans="9:9" ht="15.75" customHeight="1" x14ac:dyDescent="0.25">
      <c r="I140" s="1"/>
    </row>
    <row r="141" spans="9:9" ht="15.75" customHeight="1" x14ac:dyDescent="0.25">
      <c r="I141" s="1"/>
    </row>
    <row r="142" spans="9:9" ht="15.75" customHeight="1" x14ac:dyDescent="0.25">
      <c r="I142" s="1"/>
    </row>
    <row r="143" spans="9:9" ht="15.75" customHeight="1" x14ac:dyDescent="0.25">
      <c r="I143" s="1"/>
    </row>
    <row r="144" spans="9:9" ht="15.75" customHeight="1" x14ac:dyDescent="0.25">
      <c r="I144" s="1"/>
    </row>
    <row r="145" spans="9:9" ht="15.75" customHeight="1" x14ac:dyDescent="0.25">
      <c r="I145" s="1"/>
    </row>
    <row r="146" spans="9:9" ht="15.75" customHeight="1" x14ac:dyDescent="0.25">
      <c r="I146" s="1"/>
    </row>
    <row r="147" spans="9:9" ht="15.75" customHeight="1" x14ac:dyDescent="0.25">
      <c r="I147" s="1"/>
    </row>
    <row r="148" spans="9:9" ht="15.75" customHeight="1" x14ac:dyDescent="0.25">
      <c r="I148" s="1"/>
    </row>
    <row r="149" spans="9:9" ht="15.75" customHeight="1" x14ac:dyDescent="0.25">
      <c r="I149" s="1"/>
    </row>
    <row r="150" spans="9:9" ht="15.75" customHeight="1" x14ac:dyDescent="0.25">
      <c r="I150" s="1"/>
    </row>
    <row r="151" spans="9:9" ht="15.75" customHeight="1" x14ac:dyDescent="0.25">
      <c r="I151" s="1"/>
    </row>
    <row r="152" spans="9:9" ht="15.75" customHeight="1" x14ac:dyDescent="0.25">
      <c r="I152" s="1"/>
    </row>
    <row r="153" spans="9:9" ht="15.75" customHeight="1" x14ac:dyDescent="0.25">
      <c r="I153" s="1"/>
    </row>
    <row r="154" spans="9:9" ht="15.75" customHeight="1" x14ac:dyDescent="0.25">
      <c r="I154" s="1"/>
    </row>
    <row r="155" spans="9:9" ht="15.75" customHeight="1" x14ac:dyDescent="0.25">
      <c r="I155" s="1"/>
    </row>
    <row r="156" spans="9:9" ht="15.75" customHeight="1" x14ac:dyDescent="0.25">
      <c r="I156" s="1"/>
    </row>
    <row r="157" spans="9:9" ht="15.75" customHeight="1" x14ac:dyDescent="0.25">
      <c r="I157" s="1"/>
    </row>
    <row r="158" spans="9:9" ht="15.75" customHeight="1" x14ac:dyDescent="0.25">
      <c r="I158" s="1"/>
    </row>
    <row r="159" spans="9:9" ht="15.75" customHeight="1" x14ac:dyDescent="0.25">
      <c r="I159" s="1"/>
    </row>
    <row r="160" spans="9:9" ht="15.75" customHeight="1" x14ac:dyDescent="0.25">
      <c r="I160" s="1"/>
    </row>
    <row r="161" spans="9:9" ht="15.75" customHeight="1" x14ac:dyDescent="0.25">
      <c r="I161" s="1"/>
    </row>
    <row r="162" spans="9:9" ht="15.75" customHeight="1" x14ac:dyDescent="0.25">
      <c r="I162" s="1"/>
    </row>
    <row r="163" spans="9:9" ht="15.75" customHeight="1" x14ac:dyDescent="0.25">
      <c r="I163" s="1"/>
    </row>
    <row r="164" spans="9:9" ht="15.75" customHeight="1" x14ac:dyDescent="0.25">
      <c r="I164" s="1"/>
    </row>
    <row r="165" spans="9:9" ht="15.75" customHeight="1" x14ac:dyDescent="0.25">
      <c r="I165" s="1"/>
    </row>
    <row r="166" spans="9:9" ht="15.75" customHeight="1" x14ac:dyDescent="0.25">
      <c r="I166" s="1"/>
    </row>
    <row r="167" spans="9:9" ht="15.75" customHeight="1" x14ac:dyDescent="0.25">
      <c r="I167" s="1"/>
    </row>
    <row r="168" spans="9:9" ht="15.75" customHeight="1" x14ac:dyDescent="0.25">
      <c r="I168" s="1"/>
    </row>
    <row r="169" spans="9:9" ht="15.75" customHeight="1" x14ac:dyDescent="0.25">
      <c r="I169" s="1"/>
    </row>
    <row r="170" spans="9:9" ht="15.75" customHeight="1" x14ac:dyDescent="0.25">
      <c r="I170" s="1"/>
    </row>
    <row r="171" spans="9:9" ht="15.75" customHeight="1" x14ac:dyDescent="0.25">
      <c r="I171" s="1"/>
    </row>
    <row r="172" spans="9:9" ht="15.75" customHeight="1" x14ac:dyDescent="0.25">
      <c r="I172" s="1"/>
    </row>
    <row r="173" spans="9:9" ht="15.75" customHeight="1" x14ac:dyDescent="0.25">
      <c r="I173" s="1"/>
    </row>
    <row r="174" spans="9:9" ht="15.75" customHeight="1" x14ac:dyDescent="0.25">
      <c r="I174" s="1"/>
    </row>
    <row r="175" spans="9:9" ht="15.75" customHeight="1" x14ac:dyDescent="0.25">
      <c r="I175" s="1"/>
    </row>
    <row r="176" spans="9:9" ht="15.75" customHeight="1" x14ac:dyDescent="0.25">
      <c r="I176" s="1"/>
    </row>
    <row r="177" spans="9:9" ht="15.75" customHeight="1" x14ac:dyDescent="0.25">
      <c r="I177" s="1"/>
    </row>
    <row r="178" spans="9:9" ht="15.75" customHeight="1" x14ac:dyDescent="0.25">
      <c r="I178" s="1"/>
    </row>
    <row r="179" spans="9:9" ht="15.75" customHeight="1" x14ac:dyDescent="0.25">
      <c r="I179" s="1"/>
    </row>
    <row r="180" spans="9:9" ht="15.75" customHeight="1" x14ac:dyDescent="0.25">
      <c r="I180" s="1"/>
    </row>
    <row r="181" spans="9:9" ht="15.75" customHeight="1" x14ac:dyDescent="0.25">
      <c r="I181" s="1"/>
    </row>
    <row r="182" spans="9:9" ht="15.75" customHeight="1" x14ac:dyDescent="0.25">
      <c r="I182" s="1"/>
    </row>
    <row r="183" spans="9:9" ht="15.75" customHeight="1" x14ac:dyDescent="0.25">
      <c r="I183" s="1"/>
    </row>
    <row r="184" spans="9:9" ht="15.75" customHeight="1" x14ac:dyDescent="0.25">
      <c r="I184" s="1"/>
    </row>
    <row r="185" spans="9:9" ht="15.75" customHeight="1" x14ac:dyDescent="0.25">
      <c r="I185" s="1"/>
    </row>
    <row r="186" spans="9:9" ht="15.75" customHeight="1" x14ac:dyDescent="0.25">
      <c r="I186" s="1"/>
    </row>
    <row r="187" spans="9:9" ht="15.75" customHeight="1" x14ac:dyDescent="0.25">
      <c r="I187" s="1"/>
    </row>
    <row r="188" spans="9:9" ht="15.75" customHeight="1" x14ac:dyDescent="0.25">
      <c r="I188" s="1"/>
    </row>
    <row r="189" spans="9:9" ht="15.75" customHeight="1" x14ac:dyDescent="0.25">
      <c r="I189" s="1"/>
    </row>
    <row r="190" spans="9:9" ht="15.75" customHeight="1" x14ac:dyDescent="0.25">
      <c r="I190" s="1"/>
    </row>
    <row r="191" spans="9:9" ht="15.75" customHeight="1" x14ac:dyDescent="0.25">
      <c r="I191" s="1"/>
    </row>
    <row r="192" spans="9:9" ht="15.75" customHeight="1" x14ac:dyDescent="0.25">
      <c r="I192" s="1"/>
    </row>
    <row r="193" spans="9:9" ht="15.75" customHeight="1" x14ac:dyDescent="0.25">
      <c r="I193" s="1"/>
    </row>
    <row r="194" spans="9:9" ht="15.75" customHeight="1" x14ac:dyDescent="0.25">
      <c r="I194" s="1"/>
    </row>
    <row r="195" spans="9:9" ht="15.75" customHeight="1" x14ac:dyDescent="0.25">
      <c r="I195" s="1"/>
    </row>
    <row r="196" spans="9:9" ht="15.75" customHeight="1" x14ac:dyDescent="0.25">
      <c r="I196" s="1"/>
    </row>
    <row r="197" spans="9:9" ht="15.75" customHeight="1" x14ac:dyDescent="0.25">
      <c r="I197" s="1"/>
    </row>
    <row r="198" spans="9:9" ht="15.75" customHeight="1" x14ac:dyDescent="0.25">
      <c r="I198" s="1"/>
    </row>
    <row r="199" spans="9:9" ht="15.75" customHeight="1" x14ac:dyDescent="0.25">
      <c r="I199" s="1"/>
    </row>
    <row r="200" spans="9:9" ht="15.75" customHeight="1" x14ac:dyDescent="0.25">
      <c r="I200" s="1"/>
    </row>
    <row r="201" spans="9:9" ht="15.75" customHeight="1" x14ac:dyDescent="0.25">
      <c r="I201" s="1"/>
    </row>
    <row r="202" spans="9:9" ht="15.75" customHeight="1" x14ac:dyDescent="0.25">
      <c r="I202" s="1"/>
    </row>
    <row r="203" spans="9:9" ht="15.75" customHeight="1" x14ac:dyDescent="0.25">
      <c r="I203" s="1"/>
    </row>
    <row r="204" spans="9:9" ht="15.75" customHeight="1" x14ac:dyDescent="0.25">
      <c r="I204" s="1"/>
    </row>
    <row r="205" spans="9:9" ht="15.75" customHeight="1" x14ac:dyDescent="0.25">
      <c r="I205" s="1"/>
    </row>
    <row r="206" spans="9:9" ht="15.75" customHeight="1" x14ac:dyDescent="0.25">
      <c r="I206" s="1"/>
    </row>
    <row r="207" spans="9:9" ht="15.75" customHeight="1" x14ac:dyDescent="0.25">
      <c r="I207" s="1"/>
    </row>
    <row r="208" spans="9:9" ht="15.75" customHeight="1" x14ac:dyDescent="0.25">
      <c r="I208" s="1"/>
    </row>
    <row r="209" spans="9:9" ht="15.75" customHeight="1" x14ac:dyDescent="0.25">
      <c r="I209" s="1"/>
    </row>
    <row r="210" spans="9:9" ht="15.75" customHeight="1" x14ac:dyDescent="0.25">
      <c r="I210" s="1"/>
    </row>
    <row r="211" spans="9:9" ht="15.75" customHeight="1" x14ac:dyDescent="0.25">
      <c r="I211" s="1"/>
    </row>
    <row r="212" spans="9:9" ht="15.75" customHeight="1" x14ac:dyDescent="0.25">
      <c r="I212" s="1"/>
    </row>
    <row r="213" spans="9:9" ht="15.75" customHeight="1" x14ac:dyDescent="0.25">
      <c r="I213" s="1"/>
    </row>
    <row r="214" spans="9:9" ht="15.75" customHeight="1" x14ac:dyDescent="0.25">
      <c r="I214" s="1"/>
    </row>
    <row r="215" spans="9:9" ht="15.75" customHeight="1" x14ac:dyDescent="0.25">
      <c r="I215" s="1"/>
    </row>
    <row r="216" spans="9:9" ht="15.75" customHeight="1" x14ac:dyDescent="0.25">
      <c r="I216" s="1"/>
    </row>
    <row r="217" spans="9:9" ht="15.75" customHeight="1" x14ac:dyDescent="0.25">
      <c r="I217" s="1"/>
    </row>
    <row r="218" spans="9:9" ht="15.75" customHeight="1" x14ac:dyDescent="0.25">
      <c r="I218" s="1"/>
    </row>
    <row r="219" spans="9:9" ht="15.75" customHeight="1" x14ac:dyDescent="0.25">
      <c r="I219" s="1"/>
    </row>
    <row r="220" spans="9:9" ht="15.75" customHeight="1" x14ac:dyDescent="0.25">
      <c r="I220" s="1"/>
    </row>
    <row r="221" spans="9:9" ht="15.75" customHeight="1" x14ac:dyDescent="0.25">
      <c r="I221" s="1"/>
    </row>
    <row r="222" spans="9:9" ht="15.75" customHeight="1" x14ac:dyDescent="0.25">
      <c r="I222" s="1"/>
    </row>
    <row r="223" spans="9:9" ht="15.75" customHeight="1" x14ac:dyDescent="0.25">
      <c r="I223" s="1"/>
    </row>
    <row r="224" spans="9:9" ht="15.75" customHeight="1" x14ac:dyDescent="0.25">
      <c r="I224" s="1"/>
    </row>
    <row r="225" spans="9:9" ht="15.75" customHeight="1" x14ac:dyDescent="0.25">
      <c r="I225" s="1"/>
    </row>
    <row r="226" spans="9:9" ht="15.75" customHeight="1" x14ac:dyDescent="0.25">
      <c r="I226" s="1"/>
    </row>
    <row r="227" spans="9:9" ht="15.75" customHeight="1" x14ac:dyDescent="0.25">
      <c r="I227" s="1"/>
    </row>
    <row r="228" spans="9:9" ht="15.75" customHeight="1" x14ac:dyDescent="0.25">
      <c r="I228" s="1"/>
    </row>
    <row r="229" spans="9:9" ht="15.75" customHeight="1" x14ac:dyDescent="0.25">
      <c r="I229" s="1"/>
    </row>
    <row r="230" spans="9:9" ht="15.75" customHeight="1" x14ac:dyDescent="0.25">
      <c r="I230" s="1"/>
    </row>
    <row r="231" spans="9:9" ht="15.75" customHeight="1" x14ac:dyDescent="0.25">
      <c r="I231" s="1"/>
    </row>
    <row r="232" spans="9:9" ht="15.75" customHeight="1" x14ac:dyDescent="0.25">
      <c r="I232" s="1"/>
    </row>
    <row r="233" spans="9:9" ht="15.75" customHeight="1" x14ac:dyDescent="0.25">
      <c r="I233" s="1"/>
    </row>
    <row r="234" spans="9:9" ht="15.75" customHeight="1" x14ac:dyDescent="0.25">
      <c r="I234" s="1"/>
    </row>
    <row r="235" spans="9:9" ht="15.75" customHeight="1" x14ac:dyDescent="0.25">
      <c r="I235" s="1"/>
    </row>
    <row r="236" spans="9:9" ht="15.75" customHeight="1" x14ac:dyDescent="0.25">
      <c r="I236" s="1"/>
    </row>
    <row r="237" spans="9:9" ht="15.75" customHeight="1" x14ac:dyDescent="0.25">
      <c r="I237" s="1"/>
    </row>
    <row r="238" spans="9:9" ht="15.75" customHeight="1" x14ac:dyDescent="0.25">
      <c r="I238" s="1"/>
    </row>
    <row r="239" spans="9:9" ht="15.75" customHeight="1" x14ac:dyDescent="0.25">
      <c r="I239" s="1"/>
    </row>
    <row r="240" spans="9:9" ht="15.75" customHeight="1" x14ac:dyDescent="0.25">
      <c r="I240" s="1"/>
    </row>
    <row r="241" spans="9:9" ht="15.75" customHeight="1" x14ac:dyDescent="0.25">
      <c r="I241" s="1"/>
    </row>
    <row r="242" spans="9:9" ht="15.75" customHeight="1" x14ac:dyDescent="0.25">
      <c r="I242" s="1"/>
    </row>
    <row r="243" spans="9:9" ht="15.75" customHeight="1" x14ac:dyDescent="0.25">
      <c r="I243" s="1"/>
    </row>
    <row r="244" spans="9:9" ht="15.75" customHeight="1" x14ac:dyDescent="0.25">
      <c r="I244" s="1"/>
    </row>
    <row r="245" spans="9:9" ht="15.75" customHeight="1" x14ac:dyDescent="0.25">
      <c r="I245" s="1"/>
    </row>
    <row r="246" spans="9:9" ht="15.75" customHeight="1" x14ac:dyDescent="0.25">
      <c r="I246" s="1"/>
    </row>
    <row r="247" spans="9:9" ht="15.75" customHeight="1" x14ac:dyDescent="0.25">
      <c r="I247" s="1"/>
    </row>
    <row r="248" spans="9:9" ht="15.75" customHeight="1" x14ac:dyDescent="0.25">
      <c r="I248" s="1"/>
    </row>
    <row r="249" spans="9:9" ht="15.75" customHeight="1" x14ac:dyDescent="0.25">
      <c r="I249" s="1"/>
    </row>
    <row r="250" spans="9:9" ht="15.75" customHeight="1" x14ac:dyDescent="0.25">
      <c r="I250" s="1"/>
    </row>
    <row r="251" spans="9:9" ht="15.75" customHeight="1" x14ac:dyDescent="0.25">
      <c r="I251" s="1"/>
    </row>
    <row r="252" spans="9:9" ht="15.75" customHeight="1" x14ac:dyDescent="0.25">
      <c r="I252" s="1"/>
    </row>
    <row r="253" spans="9:9" ht="15.75" customHeight="1" x14ac:dyDescent="0.25">
      <c r="I253" s="1"/>
    </row>
    <row r="254" spans="9:9" ht="15.75" customHeight="1" x14ac:dyDescent="0.25">
      <c r="I254" s="1"/>
    </row>
    <row r="255" spans="9:9" ht="15.75" customHeight="1" x14ac:dyDescent="0.25">
      <c r="I255" s="1"/>
    </row>
    <row r="256" spans="9:9" ht="15.75" customHeight="1" x14ac:dyDescent="0.25">
      <c r="I256" s="1"/>
    </row>
    <row r="257" spans="9:9" ht="15.75" customHeight="1" x14ac:dyDescent="0.25">
      <c r="I257" s="1"/>
    </row>
    <row r="258" spans="9:9" ht="15.75" customHeight="1" x14ac:dyDescent="0.25">
      <c r="I258" s="1"/>
    </row>
    <row r="259" spans="9:9" ht="15.75" customHeight="1" x14ac:dyDescent="0.25">
      <c r="I259" s="1"/>
    </row>
    <row r="260" spans="9:9" ht="15.75" customHeight="1" x14ac:dyDescent="0.25">
      <c r="I260" s="1"/>
    </row>
    <row r="261" spans="9:9" ht="15.75" customHeight="1" x14ac:dyDescent="0.25">
      <c r="I261" s="1"/>
    </row>
    <row r="262" spans="9:9" ht="15.75" customHeight="1" x14ac:dyDescent="0.25">
      <c r="I262" s="1"/>
    </row>
    <row r="263" spans="9:9" ht="15.75" customHeight="1" x14ac:dyDescent="0.25">
      <c r="I263" s="1"/>
    </row>
    <row r="264" spans="9:9" ht="15.75" customHeight="1" x14ac:dyDescent="0.25">
      <c r="I264" s="1"/>
    </row>
    <row r="265" spans="9:9" ht="15.75" customHeight="1" x14ac:dyDescent="0.25">
      <c r="I265" s="1"/>
    </row>
    <row r="266" spans="9:9" ht="15.75" customHeight="1" x14ac:dyDescent="0.25">
      <c r="I266" s="1"/>
    </row>
    <row r="267" spans="9:9" ht="15.75" customHeight="1" x14ac:dyDescent="0.25">
      <c r="I267" s="1"/>
    </row>
    <row r="268" spans="9:9" ht="15.75" customHeight="1" x14ac:dyDescent="0.25">
      <c r="I268" s="1"/>
    </row>
    <row r="269" spans="9:9" ht="15.75" customHeight="1" x14ac:dyDescent="0.25">
      <c r="I269" s="1"/>
    </row>
    <row r="270" spans="9:9" ht="15.75" customHeight="1" x14ac:dyDescent="0.25">
      <c r="I270" s="1"/>
    </row>
    <row r="271" spans="9:9" ht="15.75" customHeight="1" x14ac:dyDescent="0.25">
      <c r="I271" s="1"/>
    </row>
    <row r="272" spans="9:9" ht="15.75" customHeight="1" x14ac:dyDescent="0.25">
      <c r="I272" s="1"/>
    </row>
    <row r="273" spans="9:9" ht="15.75" customHeight="1" x14ac:dyDescent="0.25">
      <c r="I273" s="1"/>
    </row>
    <row r="274" spans="9:9" ht="15.75" customHeight="1" x14ac:dyDescent="0.25">
      <c r="I274" s="1"/>
    </row>
    <row r="275" spans="9:9" ht="15.75" customHeight="1" x14ac:dyDescent="0.25">
      <c r="I275" s="1"/>
    </row>
    <row r="276" spans="9:9" ht="15.75" customHeight="1" x14ac:dyDescent="0.25">
      <c r="I276" s="1"/>
    </row>
    <row r="277" spans="9:9" ht="15.75" customHeight="1" x14ac:dyDescent="0.25">
      <c r="I277" s="1"/>
    </row>
    <row r="278" spans="9:9" ht="15.75" customHeight="1" x14ac:dyDescent="0.25">
      <c r="I278" s="1"/>
    </row>
    <row r="279" spans="9:9" ht="15.75" customHeight="1" x14ac:dyDescent="0.25">
      <c r="I279" s="1"/>
    </row>
    <row r="280" spans="9:9" ht="15.75" customHeight="1" x14ac:dyDescent="0.25">
      <c r="I280" s="1"/>
    </row>
    <row r="281" spans="9:9" ht="15.75" customHeight="1" x14ac:dyDescent="0.25">
      <c r="I281" s="1"/>
    </row>
    <row r="282" spans="9:9" ht="15.75" customHeight="1" x14ac:dyDescent="0.25">
      <c r="I282" s="1"/>
    </row>
    <row r="283" spans="9:9" ht="15.75" customHeight="1" x14ac:dyDescent="0.25">
      <c r="I283" s="1"/>
    </row>
    <row r="284" spans="9:9" ht="15.75" customHeight="1" x14ac:dyDescent="0.25">
      <c r="I284" s="1"/>
    </row>
    <row r="285" spans="9:9" ht="15.75" customHeight="1" x14ac:dyDescent="0.25">
      <c r="I285" s="1"/>
    </row>
    <row r="286" spans="9:9" ht="15.75" customHeight="1" x14ac:dyDescent="0.25">
      <c r="I286" s="1"/>
    </row>
    <row r="287" spans="9:9" ht="15.75" customHeight="1" x14ac:dyDescent="0.25">
      <c r="I287" s="1"/>
    </row>
    <row r="288" spans="9:9" ht="15.75" customHeight="1" x14ac:dyDescent="0.25">
      <c r="I288" s="1"/>
    </row>
    <row r="289" spans="9:9" ht="15.75" customHeight="1" x14ac:dyDescent="0.25">
      <c r="I289" s="1"/>
    </row>
    <row r="290" spans="9:9" ht="15.75" customHeight="1" x14ac:dyDescent="0.25">
      <c r="I290" s="1"/>
    </row>
    <row r="291" spans="9:9" ht="15.75" customHeight="1" x14ac:dyDescent="0.25">
      <c r="I291" s="1"/>
    </row>
    <row r="292" spans="9:9" ht="15.75" customHeight="1" x14ac:dyDescent="0.25">
      <c r="I292" s="1"/>
    </row>
    <row r="293" spans="9:9" ht="15.75" customHeight="1" x14ac:dyDescent="0.25">
      <c r="I293" s="1"/>
    </row>
    <row r="294" spans="9:9" ht="15.75" customHeight="1" x14ac:dyDescent="0.25">
      <c r="I294" s="1"/>
    </row>
    <row r="295" spans="9:9" ht="15.75" customHeight="1" x14ac:dyDescent="0.25">
      <c r="I295" s="1"/>
    </row>
    <row r="296" spans="9:9" ht="15.75" customHeight="1" x14ac:dyDescent="0.25">
      <c r="I296" s="1"/>
    </row>
    <row r="297" spans="9:9" ht="15.75" customHeight="1" x14ac:dyDescent="0.25">
      <c r="I297" s="1"/>
    </row>
    <row r="298" spans="9:9" ht="15.75" customHeight="1" x14ac:dyDescent="0.25">
      <c r="I298" s="1"/>
    </row>
    <row r="299" spans="9:9" ht="15.75" customHeight="1" x14ac:dyDescent="0.25">
      <c r="I299" s="1"/>
    </row>
    <row r="300" spans="9:9" ht="15.75" customHeight="1" x14ac:dyDescent="0.25">
      <c r="I300" s="1"/>
    </row>
    <row r="301" spans="9:9" ht="15.75" customHeight="1" x14ac:dyDescent="0.25">
      <c r="I301" s="1"/>
    </row>
    <row r="302" spans="9:9" ht="15.75" customHeight="1" x14ac:dyDescent="0.25">
      <c r="I302" s="1"/>
    </row>
    <row r="303" spans="9:9" ht="15.75" customHeight="1" x14ac:dyDescent="0.25">
      <c r="I303" s="1"/>
    </row>
    <row r="304" spans="9:9" ht="15.75" customHeight="1" x14ac:dyDescent="0.25">
      <c r="I304" s="1"/>
    </row>
    <row r="305" spans="9:9" ht="15.75" customHeight="1" x14ac:dyDescent="0.25">
      <c r="I305" s="1"/>
    </row>
    <row r="306" spans="9:9" ht="15.75" customHeight="1" x14ac:dyDescent="0.25">
      <c r="I306" s="1"/>
    </row>
    <row r="307" spans="9:9" ht="15.75" customHeight="1" x14ac:dyDescent="0.25">
      <c r="I307" s="1"/>
    </row>
    <row r="308" spans="9:9" ht="15.75" customHeight="1" x14ac:dyDescent="0.25">
      <c r="I308" s="1"/>
    </row>
    <row r="309" spans="9:9" ht="15.75" customHeight="1" x14ac:dyDescent="0.25">
      <c r="I309" s="1"/>
    </row>
    <row r="310" spans="9:9" ht="15.75" customHeight="1" x14ac:dyDescent="0.25">
      <c r="I310" s="1"/>
    </row>
    <row r="311" spans="9:9" ht="15.75" customHeight="1" x14ac:dyDescent="0.25">
      <c r="I311" s="1"/>
    </row>
    <row r="312" spans="9:9" ht="15.75" customHeight="1" x14ac:dyDescent="0.25">
      <c r="I312" s="1"/>
    </row>
    <row r="313" spans="9:9" ht="15.75" customHeight="1" x14ac:dyDescent="0.25">
      <c r="I313" s="1"/>
    </row>
    <row r="314" spans="9:9" ht="15.75" customHeight="1" x14ac:dyDescent="0.25">
      <c r="I314" s="1"/>
    </row>
    <row r="315" spans="9:9" ht="15.75" customHeight="1" x14ac:dyDescent="0.25">
      <c r="I315" s="1"/>
    </row>
    <row r="316" spans="9:9" ht="15.75" customHeight="1" x14ac:dyDescent="0.25">
      <c r="I316" s="1"/>
    </row>
    <row r="317" spans="9:9" ht="15.75" customHeight="1" x14ac:dyDescent="0.25">
      <c r="I317" s="1"/>
    </row>
    <row r="318" spans="9:9" ht="15.75" customHeight="1" x14ac:dyDescent="0.25">
      <c r="I318" s="1"/>
    </row>
    <row r="319" spans="9:9" ht="15.75" customHeight="1" x14ac:dyDescent="0.25">
      <c r="I319" s="1"/>
    </row>
    <row r="320" spans="9:9" ht="15.75" customHeight="1" x14ac:dyDescent="0.25">
      <c r="I320" s="1"/>
    </row>
    <row r="321" spans="9:9" ht="15.75" customHeight="1" x14ac:dyDescent="0.25">
      <c r="I321" s="1"/>
    </row>
    <row r="322" spans="9:9" ht="15.75" customHeight="1" x14ac:dyDescent="0.25">
      <c r="I322" s="1"/>
    </row>
    <row r="323" spans="9:9" ht="15.75" customHeight="1" x14ac:dyDescent="0.25">
      <c r="I323" s="1"/>
    </row>
    <row r="324" spans="9:9" ht="15.75" customHeight="1" x14ac:dyDescent="0.25">
      <c r="I324" s="1"/>
    </row>
    <row r="325" spans="9:9" ht="15.75" customHeight="1" x14ac:dyDescent="0.25">
      <c r="I325" s="1"/>
    </row>
    <row r="326" spans="9:9" ht="15.75" customHeight="1" x14ac:dyDescent="0.25">
      <c r="I326" s="1"/>
    </row>
    <row r="327" spans="9:9" ht="15.75" customHeight="1" x14ac:dyDescent="0.25">
      <c r="I327" s="1"/>
    </row>
    <row r="328" spans="9:9" ht="15.75" customHeight="1" x14ac:dyDescent="0.25">
      <c r="I328" s="1"/>
    </row>
    <row r="329" spans="9:9" ht="15.75" customHeight="1" x14ac:dyDescent="0.25">
      <c r="I329" s="1"/>
    </row>
    <row r="330" spans="9:9" ht="15.75" customHeight="1" x14ac:dyDescent="0.25">
      <c r="I330" s="1"/>
    </row>
    <row r="331" spans="9:9" ht="15.75" customHeight="1" x14ac:dyDescent="0.25">
      <c r="I331" s="1"/>
    </row>
    <row r="332" spans="9:9" ht="15.75" customHeight="1" x14ac:dyDescent="0.25">
      <c r="I332" s="1"/>
    </row>
    <row r="333" spans="9:9" ht="15.75" customHeight="1" x14ac:dyDescent="0.25">
      <c r="I333" s="1"/>
    </row>
    <row r="334" spans="9:9" ht="15.75" customHeight="1" x14ac:dyDescent="0.25">
      <c r="I334" s="1"/>
    </row>
    <row r="335" spans="9:9" ht="15.75" customHeight="1" x14ac:dyDescent="0.25">
      <c r="I335" s="1"/>
    </row>
    <row r="336" spans="9:9" ht="15.75" customHeight="1" x14ac:dyDescent="0.25">
      <c r="I336" s="1"/>
    </row>
    <row r="337" spans="9:9" ht="15.75" customHeight="1" x14ac:dyDescent="0.25">
      <c r="I337" s="1"/>
    </row>
    <row r="338" spans="9:9" ht="15.75" customHeight="1" x14ac:dyDescent="0.25">
      <c r="I338" s="1"/>
    </row>
    <row r="339" spans="9:9" ht="15.75" customHeight="1" x14ac:dyDescent="0.25">
      <c r="I339" s="1"/>
    </row>
    <row r="340" spans="9:9" ht="15.75" customHeight="1" x14ac:dyDescent="0.25">
      <c r="I340" s="1"/>
    </row>
    <row r="341" spans="9:9" ht="15.75" customHeight="1" x14ac:dyDescent="0.25">
      <c r="I341" s="1"/>
    </row>
    <row r="342" spans="9:9" ht="15.75" customHeight="1" x14ac:dyDescent="0.25">
      <c r="I342" s="1"/>
    </row>
    <row r="343" spans="9:9" ht="15.75" customHeight="1" x14ac:dyDescent="0.25">
      <c r="I343" s="1"/>
    </row>
    <row r="344" spans="9:9" ht="15.75" customHeight="1" x14ac:dyDescent="0.25">
      <c r="I344" s="1"/>
    </row>
    <row r="345" spans="9:9" ht="15.75" customHeight="1" x14ac:dyDescent="0.25">
      <c r="I345" s="1"/>
    </row>
    <row r="346" spans="9:9" ht="15.75" customHeight="1" x14ac:dyDescent="0.25">
      <c r="I346" s="1"/>
    </row>
    <row r="347" spans="9:9" ht="15.75" customHeight="1" x14ac:dyDescent="0.25">
      <c r="I347" s="1"/>
    </row>
    <row r="348" spans="9:9" ht="15.75" customHeight="1" x14ac:dyDescent="0.25">
      <c r="I348" s="1"/>
    </row>
    <row r="349" spans="9:9" ht="15.75" customHeight="1" x14ac:dyDescent="0.25">
      <c r="I349" s="1"/>
    </row>
    <row r="350" spans="9:9" ht="15.75" customHeight="1" x14ac:dyDescent="0.25">
      <c r="I350" s="1"/>
    </row>
    <row r="351" spans="9:9" ht="15.75" customHeight="1" x14ac:dyDescent="0.25">
      <c r="I351" s="1"/>
    </row>
    <row r="352" spans="9:9" ht="15.75" customHeight="1" x14ac:dyDescent="0.25">
      <c r="I352" s="1"/>
    </row>
    <row r="353" spans="9:9" ht="15.75" customHeight="1" x14ac:dyDescent="0.25">
      <c r="I353" s="1"/>
    </row>
    <row r="354" spans="9:9" ht="15.75" customHeight="1" x14ac:dyDescent="0.25">
      <c r="I354" s="1"/>
    </row>
    <row r="355" spans="9:9" ht="15.75" customHeight="1" x14ac:dyDescent="0.25">
      <c r="I355" s="1"/>
    </row>
    <row r="356" spans="9:9" ht="15.75" customHeight="1" x14ac:dyDescent="0.25">
      <c r="I356" s="1"/>
    </row>
    <row r="357" spans="9:9" ht="15.75" customHeight="1" x14ac:dyDescent="0.25">
      <c r="I357" s="1"/>
    </row>
    <row r="358" spans="9:9" ht="15.75" customHeight="1" x14ac:dyDescent="0.25">
      <c r="I358" s="1"/>
    </row>
    <row r="359" spans="9:9" ht="15.75" customHeight="1" x14ac:dyDescent="0.25">
      <c r="I359" s="1"/>
    </row>
    <row r="360" spans="9:9" ht="15.75" customHeight="1" x14ac:dyDescent="0.25">
      <c r="I360" s="1"/>
    </row>
    <row r="361" spans="9:9" ht="15.75" customHeight="1" x14ac:dyDescent="0.25">
      <c r="I361" s="1"/>
    </row>
    <row r="362" spans="9:9" ht="15.75" customHeight="1" x14ac:dyDescent="0.25">
      <c r="I362" s="1"/>
    </row>
    <row r="363" spans="9:9" ht="15.75" customHeight="1" x14ac:dyDescent="0.25">
      <c r="I363" s="1"/>
    </row>
    <row r="364" spans="9:9" ht="15.75" customHeight="1" x14ac:dyDescent="0.25">
      <c r="I364" s="1"/>
    </row>
    <row r="365" spans="9:9" ht="15.75" customHeight="1" x14ac:dyDescent="0.25">
      <c r="I365" s="1"/>
    </row>
    <row r="366" spans="9:9" ht="15.75" customHeight="1" x14ac:dyDescent="0.25">
      <c r="I366" s="1"/>
    </row>
    <row r="367" spans="9:9" ht="15.75" customHeight="1" x14ac:dyDescent="0.25">
      <c r="I367" s="1"/>
    </row>
    <row r="368" spans="9:9" ht="15.75" customHeight="1" x14ac:dyDescent="0.25">
      <c r="I368" s="1"/>
    </row>
    <row r="369" spans="9:9" ht="15.75" customHeight="1" x14ac:dyDescent="0.25">
      <c r="I369" s="1"/>
    </row>
    <row r="370" spans="9:9" ht="15.75" customHeight="1" x14ac:dyDescent="0.25">
      <c r="I370" s="1"/>
    </row>
    <row r="371" spans="9:9" ht="15.75" customHeight="1" x14ac:dyDescent="0.25">
      <c r="I371" s="1"/>
    </row>
    <row r="372" spans="9:9" ht="15.75" customHeight="1" x14ac:dyDescent="0.25">
      <c r="I372" s="1"/>
    </row>
    <row r="373" spans="9:9" ht="15.75" customHeight="1" x14ac:dyDescent="0.25">
      <c r="I373" s="1"/>
    </row>
    <row r="374" spans="9:9" ht="15.75" customHeight="1" x14ac:dyDescent="0.25">
      <c r="I374" s="1"/>
    </row>
    <row r="375" spans="9:9" ht="15.75" customHeight="1" x14ac:dyDescent="0.25">
      <c r="I375" s="1"/>
    </row>
    <row r="376" spans="9:9" ht="15.75" customHeight="1" x14ac:dyDescent="0.25">
      <c r="I376" s="1"/>
    </row>
    <row r="377" spans="9:9" ht="15.75" customHeight="1" x14ac:dyDescent="0.25">
      <c r="I377" s="1"/>
    </row>
    <row r="378" spans="9:9" ht="15.75" customHeight="1" x14ac:dyDescent="0.25">
      <c r="I378" s="1"/>
    </row>
    <row r="379" spans="9:9" ht="15.75" customHeight="1" x14ac:dyDescent="0.25">
      <c r="I379" s="1"/>
    </row>
    <row r="380" spans="9:9" ht="15.75" customHeight="1" x14ac:dyDescent="0.25">
      <c r="I380" s="1"/>
    </row>
    <row r="381" spans="9:9" ht="15.75" customHeight="1" x14ac:dyDescent="0.25">
      <c r="I381" s="1"/>
    </row>
    <row r="382" spans="9:9" ht="15.75" customHeight="1" x14ac:dyDescent="0.25">
      <c r="I382" s="1"/>
    </row>
    <row r="383" spans="9:9" ht="15.75" customHeight="1" x14ac:dyDescent="0.25">
      <c r="I383" s="1"/>
    </row>
    <row r="384" spans="9:9" ht="15.75" customHeight="1" x14ac:dyDescent="0.25">
      <c r="I384" s="1"/>
    </row>
    <row r="385" spans="9:9" ht="15.75" customHeight="1" x14ac:dyDescent="0.25">
      <c r="I385" s="1"/>
    </row>
    <row r="386" spans="9:9" ht="15.75" customHeight="1" x14ac:dyDescent="0.25">
      <c r="I386" s="1"/>
    </row>
    <row r="387" spans="9:9" ht="15.75" customHeight="1" x14ac:dyDescent="0.25">
      <c r="I387" s="1"/>
    </row>
    <row r="388" spans="9:9" ht="15.75" customHeight="1" x14ac:dyDescent="0.25">
      <c r="I388" s="1"/>
    </row>
    <row r="389" spans="9:9" ht="15.75" customHeight="1" x14ac:dyDescent="0.25">
      <c r="I389" s="1"/>
    </row>
    <row r="390" spans="9:9" ht="15.75" customHeight="1" x14ac:dyDescent="0.25">
      <c r="I390" s="1"/>
    </row>
    <row r="391" spans="9:9" ht="15.75" customHeight="1" x14ac:dyDescent="0.25">
      <c r="I391" s="1"/>
    </row>
    <row r="392" spans="9:9" ht="15.75" customHeight="1" x14ac:dyDescent="0.25">
      <c r="I392" s="1"/>
    </row>
    <row r="393" spans="9:9" ht="15.75" customHeight="1" x14ac:dyDescent="0.25">
      <c r="I393" s="1"/>
    </row>
    <row r="394" spans="9:9" ht="15.75" customHeight="1" x14ac:dyDescent="0.25">
      <c r="I394" s="1"/>
    </row>
    <row r="395" spans="9:9" ht="15.75" customHeight="1" x14ac:dyDescent="0.25">
      <c r="I395" s="1"/>
    </row>
    <row r="396" spans="9:9" ht="15.75" customHeight="1" x14ac:dyDescent="0.25">
      <c r="I396" s="1"/>
    </row>
    <row r="397" spans="9:9" ht="15.75" customHeight="1" x14ac:dyDescent="0.25">
      <c r="I397" s="1"/>
    </row>
    <row r="398" spans="9:9" ht="15.75" customHeight="1" x14ac:dyDescent="0.25">
      <c r="I398" s="1"/>
    </row>
    <row r="399" spans="9:9" ht="15.75" customHeight="1" x14ac:dyDescent="0.25">
      <c r="I399" s="1"/>
    </row>
    <row r="400" spans="9:9" ht="15.75" customHeight="1" x14ac:dyDescent="0.25">
      <c r="I400" s="1"/>
    </row>
    <row r="401" spans="9:9" ht="15.75" customHeight="1" x14ac:dyDescent="0.25">
      <c r="I401" s="1"/>
    </row>
    <row r="402" spans="9:9" ht="15.75" customHeight="1" x14ac:dyDescent="0.25">
      <c r="I402" s="1"/>
    </row>
    <row r="403" spans="9:9" ht="15.75" customHeight="1" x14ac:dyDescent="0.25">
      <c r="I403" s="1"/>
    </row>
    <row r="404" spans="9:9" ht="15.75" customHeight="1" x14ac:dyDescent="0.25">
      <c r="I404" s="1"/>
    </row>
    <row r="405" spans="9:9" ht="15.75" customHeight="1" x14ac:dyDescent="0.25">
      <c r="I405" s="1"/>
    </row>
    <row r="406" spans="9:9" ht="15.75" customHeight="1" x14ac:dyDescent="0.25">
      <c r="I406" s="1"/>
    </row>
    <row r="407" spans="9:9" ht="15.75" customHeight="1" x14ac:dyDescent="0.25">
      <c r="I407" s="1"/>
    </row>
    <row r="408" spans="9:9" ht="15.75" customHeight="1" x14ac:dyDescent="0.25">
      <c r="I408" s="1"/>
    </row>
    <row r="409" spans="9:9" ht="15.75" customHeight="1" x14ac:dyDescent="0.25">
      <c r="I409" s="1"/>
    </row>
    <row r="410" spans="9:9" ht="15.75" customHeight="1" x14ac:dyDescent="0.25">
      <c r="I410" s="1"/>
    </row>
    <row r="411" spans="9:9" ht="15.75" customHeight="1" x14ac:dyDescent="0.25">
      <c r="I411" s="1"/>
    </row>
    <row r="412" spans="9:9" ht="15.75" customHeight="1" x14ac:dyDescent="0.25">
      <c r="I412" s="1"/>
    </row>
    <row r="413" spans="9:9" ht="15.75" customHeight="1" x14ac:dyDescent="0.25">
      <c r="I413" s="1"/>
    </row>
    <row r="414" spans="9:9" ht="15.75" customHeight="1" x14ac:dyDescent="0.25">
      <c r="I414" s="1"/>
    </row>
    <row r="415" spans="9:9" ht="15.75" customHeight="1" x14ac:dyDescent="0.25">
      <c r="I415" s="1"/>
    </row>
    <row r="416" spans="9:9" ht="15.75" customHeight="1" x14ac:dyDescent="0.25">
      <c r="I416" s="1"/>
    </row>
    <row r="417" spans="9:9" ht="15.75" customHeight="1" x14ac:dyDescent="0.25">
      <c r="I417" s="1"/>
    </row>
    <row r="418" spans="9:9" ht="15.75" customHeight="1" x14ac:dyDescent="0.25">
      <c r="I418" s="1"/>
    </row>
    <row r="419" spans="9:9" ht="15.75" customHeight="1" x14ac:dyDescent="0.25">
      <c r="I419" s="1"/>
    </row>
    <row r="420" spans="9:9" ht="15.75" customHeight="1" x14ac:dyDescent="0.25">
      <c r="I420" s="1"/>
    </row>
    <row r="421" spans="9:9" ht="15.75" customHeight="1" x14ac:dyDescent="0.25">
      <c r="I421" s="1"/>
    </row>
    <row r="422" spans="9:9" ht="15.75" customHeight="1" x14ac:dyDescent="0.25">
      <c r="I422" s="1"/>
    </row>
    <row r="423" spans="9:9" ht="15.75" customHeight="1" x14ac:dyDescent="0.25">
      <c r="I423" s="1"/>
    </row>
    <row r="424" spans="9:9" ht="15.75" customHeight="1" x14ac:dyDescent="0.25">
      <c r="I424" s="1"/>
    </row>
    <row r="425" spans="9:9" ht="15.75" customHeight="1" x14ac:dyDescent="0.25">
      <c r="I425" s="1"/>
    </row>
    <row r="426" spans="9:9" ht="15.75" customHeight="1" x14ac:dyDescent="0.25">
      <c r="I426" s="1"/>
    </row>
    <row r="427" spans="9:9" ht="15.75" customHeight="1" x14ac:dyDescent="0.25">
      <c r="I427" s="1"/>
    </row>
    <row r="428" spans="9:9" ht="15.75" customHeight="1" x14ac:dyDescent="0.25">
      <c r="I428" s="1"/>
    </row>
    <row r="429" spans="9:9" ht="15.75" customHeight="1" x14ac:dyDescent="0.25">
      <c r="I429" s="1"/>
    </row>
    <row r="430" spans="9:9" ht="15.75" customHeight="1" x14ac:dyDescent="0.25">
      <c r="I430" s="1"/>
    </row>
    <row r="431" spans="9:9" ht="15.75" customHeight="1" x14ac:dyDescent="0.25">
      <c r="I431" s="1"/>
    </row>
    <row r="432" spans="9:9" ht="15.75" customHeight="1" x14ac:dyDescent="0.25">
      <c r="I432" s="1"/>
    </row>
    <row r="433" spans="9:9" ht="15.75" customHeight="1" x14ac:dyDescent="0.25">
      <c r="I433" s="1"/>
    </row>
    <row r="434" spans="9:9" ht="15.75" customHeight="1" x14ac:dyDescent="0.25">
      <c r="I434" s="1"/>
    </row>
    <row r="435" spans="9:9" ht="15.75" customHeight="1" x14ac:dyDescent="0.25">
      <c r="I435" s="1"/>
    </row>
    <row r="436" spans="9:9" ht="15.75" customHeight="1" x14ac:dyDescent="0.25">
      <c r="I436" s="1"/>
    </row>
    <row r="437" spans="9:9" ht="15.75" customHeight="1" x14ac:dyDescent="0.25">
      <c r="I437" s="1"/>
    </row>
    <row r="438" spans="9:9" ht="15.75" customHeight="1" x14ac:dyDescent="0.25">
      <c r="I438" s="1"/>
    </row>
    <row r="439" spans="9:9" ht="15.75" customHeight="1" x14ac:dyDescent="0.25">
      <c r="I439" s="1"/>
    </row>
    <row r="440" spans="9:9" ht="15.75" customHeight="1" x14ac:dyDescent="0.25">
      <c r="I440" s="1"/>
    </row>
    <row r="441" spans="9:9" ht="15.75" customHeight="1" x14ac:dyDescent="0.25">
      <c r="I441" s="1"/>
    </row>
    <row r="442" spans="9:9" ht="15.75" customHeight="1" x14ac:dyDescent="0.25">
      <c r="I442" s="1"/>
    </row>
    <row r="443" spans="9:9" ht="15.75" customHeight="1" x14ac:dyDescent="0.25">
      <c r="I443" s="1"/>
    </row>
    <row r="444" spans="9:9" ht="15.75" customHeight="1" x14ac:dyDescent="0.25">
      <c r="I444" s="1"/>
    </row>
    <row r="445" spans="9:9" ht="15.75" customHeight="1" x14ac:dyDescent="0.25">
      <c r="I445" s="1"/>
    </row>
    <row r="446" spans="9:9" ht="15.75" customHeight="1" x14ac:dyDescent="0.25">
      <c r="I446" s="1"/>
    </row>
    <row r="447" spans="9:9" ht="15.75" customHeight="1" x14ac:dyDescent="0.25">
      <c r="I447" s="1"/>
    </row>
    <row r="448" spans="9:9" ht="15.75" customHeight="1" x14ac:dyDescent="0.25">
      <c r="I448" s="1"/>
    </row>
    <row r="449" spans="9:9" ht="15.75" customHeight="1" x14ac:dyDescent="0.25">
      <c r="I449" s="1"/>
    </row>
    <row r="450" spans="9:9" ht="15.75" customHeight="1" x14ac:dyDescent="0.25">
      <c r="I450" s="1"/>
    </row>
    <row r="451" spans="9:9" ht="15.75" customHeight="1" x14ac:dyDescent="0.25">
      <c r="I451" s="1"/>
    </row>
    <row r="452" spans="9:9" ht="15.75" customHeight="1" x14ac:dyDescent="0.25">
      <c r="I452" s="1"/>
    </row>
    <row r="453" spans="9:9" ht="15.75" customHeight="1" x14ac:dyDescent="0.25">
      <c r="I453" s="1"/>
    </row>
    <row r="454" spans="9:9" ht="15.75" customHeight="1" x14ac:dyDescent="0.25">
      <c r="I454" s="1"/>
    </row>
    <row r="455" spans="9:9" ht="15.75" customHeight="1" x14ac:dyDescent="0.25">
      <c r="I455" s="1"/>
    </row>
    <row r="456" spans="9:9" ht="15.75" customHeight="1" x14ac:dyDescent="0.25">
      <c r="I456" s="1"/>
    </row>
    <row r="457" spans="9:9" ht="15.75" customHeight="1" x14ac:dyDescent="0.25">
      <c r="I457" s="1"/>
    </row>
    <row r="458" spans="9:9" ht="15.75" customHeight="1" x14ac:dyDescent="0.25">
      <c r="I458" s="1"/>
    </row>
    <row r="459" spans="9:9" ht="15.75" customHeight="1" x14ac:dyDescent="0.25">
      <c r="I459" s="1"/>
    </row>
    <row r="460" spans="9:9" ht="15.75" customHeight="1" x14ac:dyDescent="0.25">
      <c r="I460" s="1"/>
    </row>
    <row r="461" spans="9:9" ht="15.75" customHeight="1" x14ac:dyDescent="0.25">
      <c r="I461" s="1"/>
    </row>
    <row r="462" spans="9:9" ht="15.75" customHeight="1" x14ac:dyDescent="0.25">
      <c r="I462" s="1"/>
    </row>
    <row r="463" spans="9:9" ht="15.75" customHeight="1" x14ac:dyDescent="0.25">
      <c r="I463" s="1"/>
    </row>
    <row r="464" spans="9:9" ht="15.75" customHeight="1" x14ac:dyDescent="0.25">
      <c r="I464" s="1"/>
    </row>
    <row r="465" spans="9:9" ht="15.75" customHeight="1" x14ac:dyDescent="0.25">
      <c r="I465" s="1"/>
    </row>
    <row r="466" spans="9:9" ht="15.75" customHeight="1" x14ac:dyDescent="0.25">
      <c r="I466" s="1"/>
    </row>
    <row r="467" spans="9:9" ht="15.75" customHeight="1" x14ac:dyDescent="0.25">
      <c r="I467" s="1"/>
    </row>
    <row r="468" spans="9:9" ht="15.75" customHeight="1" x14ac:dyDescent="0.25">
      <c r="I468" s="1"/>
    </row>
    <row r="469" spans="9:9" ht="15.75" customHeight="1" x14ac:dyDescent="0.25">
      <c r="I469" s="1"/>
    </row>
    <row r="470" spans="9:9" ht="15.75" customHeight="1" x14ac:dyDescent="0.25">
      <c r="I470" s="1"/>
    </row>
    <row r="471" spans="9:9" ht="15.75" customHeight="1" x14ac:dyDescent="0.25">
      <c r="I471" s="1"/>
    </row>
    <row r="472" spans="9:9" ht="15.75" customHeight="1" x14ac:dyDescent="0.25">
      <c r="I472" s="1"/>
    </row>
    <row r="473" spans="9:9" ht="15.75" customHeight="1" x14ac:dyDescent="0.25">
      <c r="I473" s="1"/>
    </row>
    <row r="474" spans="9:9" ht="15.75" customHeight="1" x14ac:dyDescent="0.25">
      <c r="I474" s="1"/>
    </row>
    <row r="475" spans="9:9" ht="15.75" customHeight="1" x14ac:dyDescent="0.25">
      <c r="I475" s="1"/>
    </row>
    <row r="476" spans="9:9" ht="15.75" customHeight="1" x14ac:dyDescent="0.25">
      <c r="I476" s="1"/>
    </row>
    <row r="477" spans="9:9" ht="15.75" customHeight="1" x14ac:dyDescent="0.25">
      <c r="I477" s="1"/>
    </row>
    <row r="478" spans="9:9" ht="15.75" customHeight="1" x14ac:dyDescent="0.25">
      <c r="I478" s="1"/>
    </row>
    <row r="479" spans="9:9" ht="15.75" customHeight="1" x14ac:dyDescent="0.25">
      <c r="I479" s="1"/>
    </row>
    <row r="480" spans="9:9" ht="15.75" customHeight="1" x14ac:dyDescent="0.25">
      <c r="I480" s="1"/>
    </row>
    <row r="481" spans="9:9" ht="15.75" customHeight="1" x14ac:dyDescent="0.25">
      <c r="I481" s="1"/>
    </row>
    <row r="482" spans="9:9" ht="15.75" customHeight="1" x14ac:dyDescent="0.25">
      <c r="I482" s="1"/>
    </row>
    <row r="483" spans="9:9" ht="15.75" customHeight="1" x14ac:dyDescent="0.25">
      <c r="I483" s="1"/>
    </row>
    <row r="484" spans="9:9" ht="15.75" customHeight="1" x14ac:dyDescent="0.25">
      <c r="I484" s="1"/>
    </row>
    <row r="485" spans="9:9" ht="15.75" customHeight="1" x14ac:dyDescent="0.25">
      <c r="I485" s="1"/>
    </row>
    <row r="486" spans="9:9" ht="15.75" customHeight="1" x14ac:dyDescent="0.25">
      <c r="I486" s="1"/>
    </row>
    <row r="487" spans="9:9" ht="15.75" customHeight="1" x14ac:dyDescent="0.25">
      <c r="I487" s="1"/>
    </row>
    <row r="488" spans="9:9" ht="15.75" customHeight="1" x14ac:dyDescent="0.25">
      <c r="I488" s="1"/>
    </row>
    <row r="489" spans="9:9" ht="15.75" customHeight="1" x14ac:dyDescent="0.25">
      <c r="I489" s="1"/>
    </row>
    <row r="490" spans="9:9" ht="15.75" customHeight="1" x14ac:dyDescent="0.25">
      <c r="I490" s="1"/>
    </row>
    <row r="491" spans="9:9" ht="15.75" customHeight="1" x14ac:dyDescent="0.25">
      <c r="I491" s="1"/>
    </row>
    <row r="492" spans="9:9" ht="15.75" customHeight="1" x14ac:dyDescent="0.25">
      <c r="I492" s="1"/>
    </row>
    <row r="493" spans="9:9" ht="15.75" customHeight="1" x14ac:dyDescent="0.25">
      <c r="I493" s="1"/>
    </row>
    <row r="494" spans="9:9" ht="15.75" customHeight="1" x14ac:dyDescent="0.25">
      <c r="I494" s="1"/>
    </row>
    <row r="495" spans="9:9" ht="15.75" customHeight="1" x14ac:dyDescent="0.25">
      <c r="I495" s="1"/>
    </row>
    <row r="496" spans="9:9" ht="15.75" customHeight="1" x14ac:dyDescent="0.25">
      <c r="I496" s="1"/>
    </row>
    <row r="497" spans="9:9" ht="15.75" customHeight="1" x14ac:dyDescent="0.25">
      <c r="I497" s="1"/>
    </row>
    <row r="498" spans="9:9" ht="15.75" customHeight="1" x14ac:dyDescent="0.25">
      <c r="I498" s="1"/>
    </row>
    <row r="499" spans="9:9" ht="15.75" customHeight="1" x14ac:dyDescent="0.25">
      <c r="I499" s="1"/>
    </row>
    <row r="500" spans="9:9" ht="15.75" customHeight="1" x14ac:dyDescent="0.25">
      <c r="I500" s="1"/>
    </row>
    <row r="501" spans="9:9" ht="15.75" customHeight="1" x14ac:dyDescent="0.25">
      <c r="I501" s="1"/>
    </row>
    <row r="502" spans="9:9" ht="15.75" customHeight="1" x14ac:dyDescent="0.25">
      <c r="I502" s="1"/>
    </row>
    <row r="503" spans="9:9" ht="15.75" customHeight="1" x14ac:dyDescent="0.25">
      <c r="I503" s="1"/>
    </row>
    <row r="504" spans="9:9" ht="15.75" customHeight="1" x14ac:dyDescent="0.25">
      <c r="I504" s="1"/>
    </row>
    <row r="505" spans="9:9" ht="15.75" customHeight="1" x14ac:dyDescent="0.25">
      <c r="I505" s="1"/>
    </row>
    <row r="506" spans="9:9" ht="15.75" customHeight="1" x14ac:dyDescent="0.25">
      <c r="I506" s="1"/>
    </row>
    <row r="507" spans="9:9" ht="15.75" customHeight="1" x14ac:dyDescent="0.25">
      <c r="I507" s="1"/>
    </row>
    <row r="508" spans="9:9" ht="15.75" customHeight="1" x14ac:dyDescent="0.25">
      <c r="I508" s="1"/>
    </row>
    <row r="509" spans="9:9" ht="15.75" customHeight="1" x14ac:dyDescent="0.25">
      <c r="I509" s="1"/>
    </row>
    <row r="510" spans="9:9" ht="15.75" customHeight="1" x14ac:dyDescent="0.25">
      <c r="I510" s="1"/>
    </row>
    <row r="511" spans="9:9" ht="15.75" customHeight="1" x14ac:dyDescent="0.25">
      <c r="I511" s="1"/>
    </row>
    <row r="512" spans="9:9" ht="15.75" customHeight="1" x14ac:dyDescent="0.25">
      <c r="I512" s="1"/>
    </row>
    <row r="513" spans="9:9" ht="15.75" customHeight="1" x14ac:dyDescent="0.25">
      <c r="I513" s="1"/>
    </row>
    <row r="514" spans="9:9" ht="15.75" customHeight="1" x14ac:dyDescent="0.25">
      <c r="I514" s="1"/>
    </row>
    <row r="515" spans="9:9" ht="15.75" customHeight="1" x14ac:dyDescent="0.25">
      <c r="I515" s="1"/>
    </row>
    <row r="516" spans="9:9" ht="15.75" customHeight="1" x14ac:dyDescent="0.25">
      <c r="I516" s="1"/>
    </row>
    <row r="517" spans="9:9" ht="15.75" customHeight="1" x14ac:dyDescent="0.25">
      <c r="I517" s="1"/>
    </row>
    <row r="518" spans="9:9" ht="15.75" customHeight="1" x14ac:dyDescent="0.25">
      <c r="I518" s="1"/>
    </row>
    <row r="519" spans="9:9" ht="15.75" customHeight="1" x14ac:dyDescent="0.25">
      <c r="I519" s="1"/>
    </row>
    <row r="520" spans="9:9" ht="15.75" customHeight="1" x14ac:dyDescent="0.25">
      <c r="I520" s="1"/>
    </row>
    <row r="521" spans="9:9" ht="15.75" customHeight="1" x14ac:dyDescent="0.25">
      <c r="I521" s="1"/>
    </row>
    <row r="522" spans="9:9" ht="15.75" customHeight="1" x14ac:dyDescent="0.25">
      <c r="I522" s="1"/>
    </row>
    <row r="523" spans="9:9" ht="15.75" customHeight="1" x14ac:dyDescent="0.25">
      <c r="I523" s="1"/>
    </row>
    <row r="524" spans="9:9" ht="15.75" customHeight="1" x14ac:dyDescent="0.25">
      <c r="I524" s="1"/>
    </row>
    <row r="525" spans="9:9" ht="15.75" customHeight="1" x14ac:dyDescent="0.25">
      <c r="I525" s="1"/>
    </row>
    <row r="526" spans="9:9" ht="15.75" customHeight="1" x14ac:dyDescent="0.25">
      <c r="I526" s="1"/>
    </row>
    <row r="527" spans="9:9" ht="15.75" customHeight="1" x14ac:dyDescent="0.25">
      <c r="I527" s="1"/>
    </row>
    <row r="528" spans="9:9" ht="15.75" customHeight="1" x14ac:dyDescent="0.25">
      <c r="I528" s="1"/>
    </row>
    <row r="529" spans="9:9" ht="15.75" customHeight="1" x14ac:dyDescent="0.25">
      <c r="I529" s="1"/>
    </row>
    <row r="530" spans="9:9" ht="15.75" customHeight="1" x14ac:dyDescent="0.25">
      <c r="I530" s="1"/>
    </row>
    <row r="531" spans="9:9" ht="15.75" customHeight="1" x14ac:dyDescent="0.25">
      <c r="I531" s="1"/>
    </row>
    <row r="532" spans="9:9" ht="15.75" customHeight="1" x14ac:dyDescent="0.25">
      <c r="I532" s="1"/>
    </row>
    <row r="533" spans="9:9" ht="15.75" customHeight="1" x14ac:dyDescent="0.25">
      <c r="I533" s="1"/>
    </row>
    <row r="534" spans="9:9" ht="15.75" customHeight="1" x14ac:dyDescent="0.25">
      <c r="I534" s="1"/>
    </row>
    <row r="535" spans="9:9" ht="15.75" customHeight="1" x14ac:dyDescent="0.25">
      <c r="I535" s="1"/>
    </row>
    <row r="536" spans="9:9" ht="15.75" customHeight="1" x14ac:dyDescent="0.25">
      <c r="I536" s="1"/>
    </row>
    <row r="537" spans="9:9" ht="15.75" customHeight="1" x14ac:dyDescent="0.25">
      <c r="I537" s="1"/>
    </row>
    <row r="538" spans="9:9" ht="15.75" customHeight="1" x14ac:dyDescent="0.25">
      <c r="I538" s="1"/>
    </row>
    <row r="539" spans="9:9" ht="15.75" customHeight="1" x14ac:dyDescent="0.25">
      <c r="I539" s="1"/>
    </row>
    <row r="540" spans="9:9" ht="15.75" customHeight="1" x14ac:dyDescent="0.25">
      <c r="I540" s="1"/>
    </row>
    <row r="541" spans="9:9" ht="15.75" customHeight="1" x14ac:dyDescent="0.25">
      <c r="I541" s="1"/>
    </row>
    <row r="542" spans="9:9" ht="15.75" customHeight="1" x14ac:dyDescent="0.25">
      <c r="I542" s="1"/>
    </row>
    <row r="543" spans="9:9" ht="15.75" customHeight="1" x14ac:dyDescent="0.25">
      <c r="I543" s="1"/>
    </row>
    <row r="544" spans="9:9" ht="15.75" customHeight="1" x14ac:dyDescent="0.25">
      <c r="I544" s="1"/>
    </row>
    <row r="545" spans="9:9" ht="15.75" customHeight="1" x14ac:dyDescent="0.25">
      <c r="I545" s="1"/>
    </row>
    <row r="546" spans="9:9" ht="15.75" customHeight="1" x14ac:dyDescent="0.25">
      <c r="I546" s="1"/>
    </row>
    <row r="547" spans="9:9" ht="15.75" customHeight="1" x14ac:dyDescent="0.25">
      <c r="I547" s="1"/>
    </row>
    <row r="548" spans="9:9" ht="15.75" customHeight="1" x14ac:dyDescent="0.25">
      <c r="I548" s="1"/>
    </row>
    <row r="549" spans="9:9" ht="15.75" customHeight="1" x14ac:dyDescent="0.25">
      <c r="I549" s="1"/>
    </row>
    <row r="550" spans="9:9" ht="15.75" customHeight="1" x14ac:dyDescent="0.25">
      <c r="I550" s="1"/>
    </row>
    <row r="551" spans="9:9" ht="15.75" customHeight="1" x14ac:dyDescent="0.25">
      <c r="I551" s="1"/>
    </row>
    <row r="552" spans="9:9" ht="15.75" customHeight="1" x14ac:dyDescent="0.25">
      <c r="I552" s="1"/>
    </row>
    <row r="553" spans="9:9" ht="15.75" customHeight="1" x14ac:dyDescent="0.25">
      <c r="I553" s="1"/>
    </row>
    <row r="554" spans="9:9" ht="15.75" customHeight="1" x14ac:dyDescent="0.25">
      <c r="I554" s="1"/>
    </row>
    <row r="555" spans="9:9" ht="15.75" customHeight="1" x14ac:dyDescent="0.25">
      <c r="I555" s="1"/>
    </row>
    <row r="556" spans="9:9" ht="15.75" customHeight="1" x14ac:dyDescent="0.25">
      <c r="I556" s="1"/>
    </row>
    <row r="557" spans="9:9" ht="15.75" customHeight="1" x14ac:dyDescent="0.25">
      <c r="I557" s="1"/>
    </row>
    <row r="558" spans="9:9" ht="15.75" customHeight="1" x14ac:dyDescent="0.25">
      <c r="I558" s="1"/>
    </row>
    <row r="559" spans="9:9" ht="15.75" customHeight="1" x14ac:dyDescent="0.25">
      <c r="I559" s="1"/>
    </row>
    <row r="560" spans="9:9" ht="15.75" customHeight="1" x14ac:dyDescent="0.25">
      <c r="I560" s="1"/>
    </row>
    <row r="561" spans="9:9" ht="15.75" customHeight="1" x14ac:dyDescent="0.25">
      <c r="I561" s="1"/>
    </row>
    <row r="562" spans="9:9" ht="15.75" customHeight="1" x14ac:dyDescent="0.25">
      <c r="I562" s="1"/>
    </row>
    <row r="563" spans="9:9" ht="15.75" customHeight="1" x14ac:dyDescent="0.25">
      <c r="I563" s="1"/>
    </row>
    <row r="564" spans="9:9" ht="15.75" customHeight="1" x14ac:dyDescent="0.25">
      <c r="I564" s="1"/>
    </row>
    <row r="565" spans="9:9" ht="15.75" customHeight="1" x14ac:dyDescent="0.25">
      <c r="I565" s="1"/>
    </row>
    <row r="566" spans="9:9" ht="15.75" customHeight="1" x14ac:dyDescent="0.25">
      <c r="I566" s="1"/>
    </row>
    <row r="567" spans="9:9" ht="15.75" customHeight="1" x14ac:dyDescent="0.25">
      <c r="I567" s="1"/>
    </row>
    <row r="568" spans="9:9" ht="15.75" customHeight="1" x14ac:dyDescent="0.25">
      <c r="I568" s="1"/>
    </row>
    <row r="569" spans="9:9" ht="15.75" customHeight="1" x14ac:dyDescent="0.25">
      <c r="I569" s="1"/>
    </row>
    <row r="570" spans="9:9" ht="15.75" customHeight="1" x14ac:dyDescent="0.25">
      <c r="I570" s="1"/>
    </row>
    <row r="571" spans="9:9" ht="15.75" customHeight="1" x14ac:dyDescent="0.25">
      <c r="I571" s="1"/>
    </row>
    <row r="572" spans="9:9" ht="15.75" customHeight="1" x14ac:dyDescent="0.25">
      <c r="I572" s="1"/>
    </row>
    <row r="573" spans="9:9" ht="15.75" customHeight="1" x14ac:dyDescent="0.25">
      <c r="I573" s="1"/>
    </row>
    <row r="574" spans="9:9" ht="15.75" customHeight="1" x14ac:dyDescent="0.25">
      <c r="I574" s="1"/>
    </row>
    <row r="575" spans="9:9" ht="15.75" customHeight="1" x14ac:dyDescent="0.25">
      <c r="I575" s="1"/>
    </row>
    <row r="576" spans="9:9" ht="15.75" customHeight="1" x14ac:dyDescent="0.25">
      <c r="I576" s="1"/>
    </row>
    <row r="577" spans="9:9" ht="15.75" customHeight="1" x14ac:dyDescent="0.25">
      <c r="I577" s="1"/>
    </row>
    <row r="578" spans="9:9" ht="15.75" customHeight="1" x14ac:dyDescent="0.25">
      <c r="I578" s="1"/>
    </row>
    <row r="579" spans="9:9" ht="15.75" customHeight="1" x14ac:dyDescent="0.25">
      <c r="I579" s="1"/>
    </row>
    <row r="580" spans="9:9" ht="15.75" customHeight="1" x14ac:dyDescent="0.25">
      <c r="I580" s="1"/>
    </row>
    <row r="581" spans="9:9" ht="15.75" customHeight="1" x14ac:dyDescent="0.25">
      <c r="I581" s="1"/>
    </row>
    <row r="582" spans="9:9" ht="15.75" customHeight="1" x14ac:dyDescent="0.25">
      <c r="I582" s="1"/>
    </row>
    <row r="583" spans="9:9" ht="15.75" customHeight="1" x14ac:dyDescent="0.25">
      <c r="I583" s="1"/>
    </row>
    <row r="584" spans="9:9" ht="15.75" customHeight="1" x14ac:dyDescent="0.25">
      <c r="I584" s="1"/>
    </row>
    <row r="585" spans="9:9" ht="15.75" customHeight="1" x14ac:dyDescent="0.25">
      <c r="I585" s="1"/>
    </row>
    <row r="586" spans="9:9" ht="15.75" customHeight="1" x14ac:dyDescent="0.25">
      <c r="I586" s="1"/>
    </row>
    <row r="587" spans="9:9" ht="15.75" customHeight="1" x14ac:dyDescent="0.25">
      <c r="I587" s="1"/>
    </row>
    <row r="588" spans="9:9" ht="15.75" customHeight="1" x14ac:dyDescent="0.25">
      <c r="I588" s="1"/>
    </row>
    <row r="589" spans="9:9" ht="15.75" customHeight="1" x14ac:dyDescent="0.25">
      <c r="I589" s="1"/>
    </row>
    <row r="590" spans="9:9" ht="15.75" customHeight="1" x14ac:dyDescent="0.25">
      <c r="I590" s="1"/>
    </row>
    <row r="591" spans="9:9" ht="15.75" customHeight="1" x14ac:dyDescent="0.25">
      <c r="I591" s="1"/>
    </row>
    <row r="592" spans="9:9" ht="15.75" customHeight="1" x14ac:dyDescent="0.25">
      <c r="I592" s="1"/>
    </row>
    <row r="593" spans="9:9" ht="15.75" customHeight="1" x14ac:dyDescent="0.25">
      <c r="I593" s="1"/>
    </row>
    <row r="594" spans="9:9" ht="15.75" customHeight="1" x14ac:dyDescent="0.25">
      <c r="I594" s="1"/>
    </row>
    <row r="595" spans="9:9" ht="15.75" customHeight="1" x14ac:dyDescent="0.25">
      <c r="I595" s="1"/>
    </row>
    <row r="596" spans="9:9" ht="15.75" customHeight="1" x14ac:dyDescent="0.25">
      <c r="I596" s="1"/>
    </row>
    <row r="597" spans="9:9" ht="15.75" customHeight="1" x14ac:dyDescent="0.25">
      <c r="I597" s="1"/>
    </row>
    <row r="598" spans="9:9" ht="15.75" customHeight="1" x14ac:dyDescent="0.25">
      <c r="I598" s="1"/>
    </row>
    <row r="599" spans="9:9" ht="15.75" customHeight="1" x14ac:dyDescent="0.25">
      <c r="I599" s="1"/>
    </row>
    <row r="600" spans="9:9" ht="15.75" customHeight="1" x14ac:dyDescent="0.25">
      <c r="I600" s="1"/>
    </row>
    <row r="601" spans="9:9" ht="15.75" customHeight="1" x14ac:dyDescent="0.25">
      <c r="I601" s="1"/>
    </row>
    <row r="602" spans="9:9" ht="15.75" customHeight="1" x14ac:dyDescent="0.25">
      <c r="I602" s="1"/>
    </row>
    <row r="603" spans="9:9" ht="15.75" customHeight="1" x14ac:dyDescent="0.25">
      <c r="I603" s="1"/>
    </row>
    <row r="604" spans="9:9" ht="15.75" customHeight="1" x14ac:dyDescent="0.25">
      <c r="I604" s="1"/>
    </row>
    <row r="605" spans="9:9" ht="15.75" customHeight="1" x14ac:dyDescent="0.25">
      <c r="I605" s="1"/>
    </row>
    <row r="606" spans="9:9" ht="15.75" customHeight="1" x14ac:dyDescent="0.25">
      <c r="I606" s="1"/>
    </row>
    <row r="607" spans="9:9" ht="15.75" customHeight="1" x14ac:dyDescent="0.25">
      <c r="I607" s="1"/>
    </row>
    <row r="608" spans="9:9" ht="15.75" customHeight="1" x14ac:dyDescent="0.25">
      <c r="I608" s="1"/>
    </row>
    <row r="609" spans="9:9" ht="15.75" customHeight="1" x14ac:dyDescent="0.25">
      <c r="I609" s="1"/>
    </row>
    <row r="610" spans="9:9" ht="15.75" customHeight="1" x14ac:dyDescent="0.25">
      <c r="I610" s="1"/>
    </row>
    <row r="611" spans="9:9" ht="15.75" customHeight="1" x14ac:dyDescent="0.25">
      <c r="I611" s="1"/>
    </row>
    <row r="612" spans="9:9" ht="15.75" customHeight="1" x14ac:dyDescent="0.25">
      <c r="I612" s="1"/>
    </row>
    <row r="613" spans="9:9" ht="15.75" customHeight="1" x14ac:dyDescent="0.25">
      <c r="I613" s="1"/>
    </row>
    <row r="614" spans="9:9" ht="15.75" customHeight="1" x14ac:dyDescent="0.25">
      <c r="I614" s="1"/>
    </row>
    <row r="615" spans="9:9" ht="15.75" customHeight="1" x14ac:dyDescent="0.25">
      <c r="I615" s="1"/>
    </row>
    <row r="616" spans="9:9" ht="15.75" customHeight="1" x14ac:dyDescent="0.25">
      <c r="I616" s="1"/>
    </row>
    <row r="617" spans="9:9" ht="15.75" customHeight="1" x14ac:dyDescent="0.25">
      <c r="I617" s="1"/>
    </row>
    <row r="618" spans="9:9" ht="15.75" customHeight="1" x14ac:dyDescent="0.25">
      <c r="I618" s="1"/>
    </row>
    <row r="619" spans="9:9" ht="15.75" customHeight="1" x14ac:dyDescent="0.25">
      <c r="I619" s="1"/>
    </row>
    <row r="620" spans="9:9" ht="15.75" customHeight="1" x14ac:dyDescent="0.25">
      <c r="I620" s="1"/>
    </row>
    <row r="621" spans="9:9" ht="15.75" customHeight="1" x14ac:dyDescent="0.25">
      <c r="I621" s="1"/>
    </row>
    <row r="622" spans="9:9" ht="15.75" customHeight="1" x14ac:dyDescent="0.25">
      <c r="I622" s="1"/>
    </row>
    <row r="623" spans="9:9" ht="15.75" customHeight="1" x14ac:dyDescent="0.25">
      <c r="I623" s="1"/>
    </row>
    <row r="624" spans="9:9" ht="15.75" customHeight="1" x14ac:dyDescent="0.25">
      <c r="I624" s="1"/>
    </row>
    <row r="625" spans="9:9" ht="15.75" customHeight="1" x14ac:dyDescent="0.25">
      <c r="I625" s="1"/>
    </row>
    <row r="626" spans="9:9" ht="15.75" customHeight="1" x14ac:dyDescent="0.25">
      <c r="I626" s="1"/>
    </row>
    <row r="627" spans="9:9" ht="15.75" customHeight="1" x14ac:dyDescent="0.25">
      <c r="I627" s="1"/>
    </row>
    <row r="628" spans="9:9" ht="15.75" customHeight="1" x14ac:dyDescent="0.25">
      <c r="I628" s="1"/>
    </row>
    <row r="629" spans="9:9" ht="15.75" customHeight="1" x14ac:dyDescent="0.25">
      <c r="I629" s="1"/>
    </row>
    <row r="630" spans="9:9" ht="15.75" customHeight="1" x14ac:dyDescent="0.25">
      <c r="I630" s="1"/>
    </row>
    <row r="631" spans="9:9" ht="15.75" customHeight="1" x14ac:dyDescent="0.25">
      <c r="I631" s="1"/>
    </row>
    <row r="632" spans="9:9" ht="15.75" customHeight="1" x14ac:dyDescent="0.25">
      <c r="I632" s="1"/>
    </row>
    <row r="633" spans="9:9" ht="15.75" customHeight="1" x14ac:dyDescent="0.25">
      <c r="I633" s="1"/>
    </row>
    <row r="634" spans="9:9" ht="15.75" customHeight="1" x14ac:dyDescent="0.25">
      <c r="I634" s="1"/>
    </row>
    <row r="635" spans="9:9" ht="15.75" customHeight="1" x14ac:dyDescent="0.25">
      <c r="I635" s="1"/>
    </row>
    <row r="636" spans="9:9" ht="15.75" customHeight="1" x14ac:dyDescent="0.25">
      <c r="I636" s="1"/>
    </row>
    <row r="637" spans="9:9" ht="15.75" customHeight="1" x14ac:dyDescent="0.25">
      <c r="I637" s="1"/>
    </row>
    <row r="638" spans="9:9" ht="15.75" customHeight="1" x14ac:dyDescent="0.25">
      <c r="I638" s="1"/>
    </row>
    <row r="639" spans="9:9" ht="15.75" customHeight="1" x14ac:dyDescent="0.25">
      <c r="I639" s="1"/>
    </row>
    <row r="640" spans="9:9" ht="15.75" customHeight="1" x14ac:dyDescent="0.25">
      <c r="I640" s="1"/>
    </row>
    <row r="641" spans="9:9" ht="15.75" customHeight="1" x14ac:dyDescent="0.25">
      <c r="I641" s="1"/>
    </row>
    <row r="642" spans="9:9" ht="15.75" customHeight="1" x14ac:dyDescent="0.25">
      <c r="I642" s="1"/>
    </row>
    <row r="643" spans="9:9" ht="15.75" customHeight="1" x14ac:dyDescent="0.25">
      <c r="I643" s="1"/>
    </row>
    <row r="644" spans="9:9" ht="15.75" customHeight="1" x14ac:dyDescent="0.25">
      <c r="I644" s="1"/>
    </row>
    <row r="645" spans="9:9" ht="15.75" customHeight="1" x14ac:dyDescent="0.25">
      <c r="I645" s="1"/>
    </row>
    <row r="646" spans="9:9" ht="15.75" customHeight="1" x14ac:dyDescent="0.25">
      <c r="I646" s="1"/>
    </row>
    <row r="647" spans="9:9" ht="15.75" customHeight="1" x14ac:dyDescent="0.25">
      <c r="I647" s="1"/>
    </row>
    <row r="648" spans="9:9" ht="15.75" customHeight="1" x14ac:dyDescent="0.25">
      <c r="I648" s="1"/>
    </row>
    <row r="649" spans="9:9" ht="15.75" customHeight="1" x14ac:dyDescent="0.25">
      <c r="I649" s="1"/>
    </row>
    <row r="650" spans="9:9" ht="15.75" customHeight="1" x14ac:dyDescent="0.25">
      <c r="I650" s="1"/>
    </row>
    <row r="651" spans="9:9" ht="15.75" customHeight="1" x14ac:dyDescent="0.25">
      <c r="I651" s="1"/>
    </row>
    <row r="652" spans="9:9" ht="15.75" customHeight="1" x14ac:dyDescent="0.25">
      <c r="I652" s="1"/>
    </row>
    <row r="653" spans="9:9" ht="15.75" customHeight="1" x14ac:dyDescent="0.25">
      <c r="I653" s="1"/>
    </row>
    <row r="654" spans="9:9" ht="15.75" customHeight="1" x14ac:dyDescent="0.25">
      <c r="I654" s="1"/>
    </row>
    <row r="655" spans="9:9" ht="15.75" customHeight="1" x14ac:dyDescent="0.25">
      <c r="I655" s="1"/>
    </row>
    <row r="656" spans="9:9" ht="15.75" customHeight="1" x14ac:dyDescent="0.25">
      <c r="I656" s="1"/>
    </row>
    <row r="657" spans="9:9" ht="15.75" customHeight="1" x14ac:dyDescent="0.25">
      <c r="I657" s="1"/>
    </row>
    <row r="658" spans="9:9" ht="15.75" customHeight="1" x14ac:dyDescent="0.25">
      <c r="I658" s="1"/>
    </row>
    <row r="659" spans="9:9" ht="15.75" customHeight="1" x14ac:dyDescent="0.25">
      <c r="I659" s="1"/>
    </row>
    <row r="660" spans="9:9" ht="15.75" customHeight="1" x14ac:dyDescent="0.25">
      <c r="I660" s="1"/>
    </row>
    <row r="661" spans="9:9" ht="15.75" customHeight="1" x14ac:dyDescent="0.25">
      <c r="I661" s="1"/>
    </row>
    <row r="662" spans="9:9" ht="15.75" customHeight="1" x14ac:dyDescent="0.25">
      <c r="I662" s="1"/>
    </row>
    <row r="663" spans="9:9" ht="15.75" customHeight="1" x14ac:dyDescent="0.25">
      <c r="I663" s="1"/>
    </row>
    <row r="664" spans="9:9" ht="15.75" customHeight="1" x14ac:dyDescent="0.25">
      <c r="I664" s="1"/>
    </row>
    <row r="665" spans="9:9" ht="15.75" customHeight="1" x14ac:dyDescent="0.25">
      <c r="I665" s="1"/>
    </row>
    <row r="666" spans="9:9" ht="15.75" customHeight="1" x14ac:dyDescent="0.25">
      <c r="I666" s="1"/>
    </row>
    <row r="667" spans="9:9" ht="15.75" customHeight="1" x14ac:dyDescent="0.25">
      <c r="I667" s="1"/>
    </row>
    <row r="668" spans="9:9" ht="15.75" customHeight="1" x14ac:dyDescent="0.25">
      <c r="I668" s="1"/>
    </row>
    <row r="669" spans="9:9" ht="15.75" customHeight="1" x14ac:dyDescent="0.25">
      <c r="I669" s="1"/>
    </row>
    <row r="670" spans="9:9" ht="15.75" customHeight="1" x14ac:dyDescent="0.25">
      <c r="I670" s="1"/>
    </row>
    <row r="671" spans="9:9" ht="15.75" customHeight="1" x14ac:dyDescent="0.25">
      <c r="I671" s="1"/>
    </row>
    <row r="672" spans="9:9" ht="15.75" customHeight="1" x14ac:dyDescent="0.25">
      <c r="I672" s="1"/>
    </row>
    <row r="673" spans="9:9" ht="15.75" customHeight="1" x14ac:dyDescent="0.25">
      <c r="I673" s="1"/>
    </row>
    <row r="674" spans="9:9" ht="15.75" customHeight="1" x14ac:dyDescent="0.25">
      <c r="I674" s="1"/>
    </row>
    <row r="675" spans="9:9" ht="15.75" customHeight="1" x14ac:dyDescent="0.25">
      <c r="I675" s="1"/>
    </row>
    <row r="676" spans="9:9" ht="15.75" customHeight="1" x14ac:dyDescent="0.25">
      <c r="I676" s="1"/>
    </row>
    <row r="677" spans="9:9" ht="15.75" customHeight="1" x14ac:dyDescent="0.25">
      <c r="I677" s="1"/>
    </row>
    <row r="678" spans="9:9" ht="15.75" customHeight="1" x14ac:dyDescent="0.25">
      <c r="I678" s="1"/>
    </row>
    <row r="679" spans="9:9" ht="15.75" customHeight="1" x14ac:dyDescent="0.25">
      <c r="I679" s="1"/>
    </row>
    <row r="680" spans="9:9" ht="15.75" customHeight="1" x14ac:dyDescent="0.25">
      <c r="I680" s="1"/>
    </row>
    <row r="681" spans="9:9" ht="15.75" customHeight="1" x14ac:dyDescent="0.25">
      <c r="I681" s="1"/>
    </row>
    <row r="682" spans="9:9" ht="15.75" customHeight="1" x14ac:dyDescent="0.25">
      <c r="I682" s="1"/>
    </row>
    <row r="683" spans="9:9" ht="15.75" customHeight="1" x14ac:dyDescent="0.25">
      <c r="I683" s="1"/>
    </row>
    <row r="684" spans="9:9" ht="15.75" customHeight="1" x14ac:dyDescent="0.25">
      <c r="I684" s="1"/>
    </row>
    <row r="685" spans="9:9" ht="15.75" customHeight="1" x14ac:dyDescent="0.25">
      <c r="I685" s="1"/>
    </row>
    <row r="686" spans="9:9" ht="15.75" customHeight="1" x14ac:dyDescent="0.25">
      <c r="I686" s="1"/>
    </row>
    <row r="687" spans="9:9" ht="15.75" customHeight="1" x14ac:dyDescent="0.25">
      <c r="I687" s="1"/>
    </row>
    <row r="688" spans="9:9" ht="15.75" customHeight="1" x14ac:dyDescent="0.25">
      <c r="I688" s="1"/>
    </row>
    <row r="689" spans="9:9" ht="15.75" customHeight="1" x14ac:dyDescent="0.25">
      <c r="I689" s="1"/>
    </row>
    <row r="690" spans="9:9" ht="15.75" customHeight="1" x14ac:dyDescent="0.25">
      <c r="I690" s="1"/>
    </row>
    <row r="691" spans="9:9" ht="15.75" customHeight="1" x14ac:dyDescent="0.25">
      <c r="I691" s="1"/>
    </row>
    <row r="692" spans="9:9" ht="15.75" customHeight="1" x14ac:dyDescent="0.25">
      <c r="I692" s="1"/>
    </row>
    <row r="693" spans="9:9" ht="15.75" customHeight="1" x14ac:dyDescent="0.25">
      <c r="I693" s="1"/>
    </row>
    <row r="694" spans="9:9" ht="15.75" customHeight="1" x14ac:dyDescent="0.25">
      <c r="I694" s="1"/>
    </row>
    <row r="695" spans="9:9" ht="15.75" customHeight="1" x14ac:dyDescent="0.25">
      <c r="I695" s="1"/>
    </row>
    <row r="696" spans="9:9" ht="15.75" customHeight="1" x14ac:dyDescent="0.25">
      <c r="I696" s="1"/>
    </row>
    <row r="697" spans="9:9" ht="15.75" customHeight="1" x14ac:dyDescent="0.25">
      <c r="I697" s="1"/>
    </row>
    <row r="698" spans="9:9" ht="15.75" customHeight="1" x14ac:dyDescent="0.25">
      <c r="I698" s="1"/>
    </row>
    <row r="699" spans="9:9" ht="15.75" customHeight="1" x14ac:dyDescent="0.25">
      <c r="I699" s="1"/>
    </row>
    <row r="700" spans="9:9" ht="15.75" customHeight="1" x14ac:dyDescent="0.25">
      <c r="I700" s="1"/>
    </row>
    <row r="701" spans="9:9" ht="15.75" customHeight="1" x14ac:dyDescent="0.25">
      <c r="I701" s="1"/>
    </row>
    <row r="702" spans="9:9" ht="15.75" customHeight="1" x14ac:dyDescent="0.25">
      <c r="I702" s="1"/>
    </row>
    <row r="703" spans="9:9" ht="15.75" customHeight="1" x14ac:dyDescent="0.25">
      <c r="I703" s="1"/>
    </row>
    <row r="704" spans="9:9" ht="15.75" customHeight="1" x14ac:dyDescent="0.25">
      <c r="I704" s="1"/>
    </row>
    <row r="705" spans="9:9" ht="15.75" customHeight="1" x14ac:dyDescent="0.25">
      <c r="I705" s="1"/>
    </row>
    <row r="706" spans="9:9" ht="15.75" customHeight="1" x14ac:dyDescent="0.25">
      <c r="I706" s="1"/>
    </row>
    <row r="707" spans="9:9" ht="15.75" customHeight="1" x14ac:dyDescent="0.25">
      <c r="I707" s="1"/>
    </row>
    <row r="708" spans="9:9" ht="15.75" customHeight="1" x14ac:dyDescent="0.25">
      <c r="I708" s="1"/>
    </row>
    <row r="709" spans="9:9" ht="15.75" customHeight="1" x14ac:dyDescent="0.25">
      <c r="I709" s="1"/>
    </row>
    <row r="710" spans="9:9" ht="15.75" customHeight="1" x14ac:dyDescent="0.25">
      <c r="I710" s="1"/>
    </row>
    <row r="711" spans="9:9" ht="15.75" customHeight="1" x14ac:dyDescent="0.25">
      <c r="I711" s="1"/>
    </row>
    <row r="712" spans="9:9" ht="15.75" customHeight="1" x14ac:dyDescent="0.25">
      <c r="I712" s="1"/>
    </row>
    <row r="713" spans="9:9" ht="15.75" customHeight="1" x14ac:dyDescent="0.25">
      <c r="I713" s="1"/>
    </row>
    <row r="714" spans="9:9" ht="15.75" customHeight="1" x14ac:dyDescent="0.25">
      <c r="I714" s="1"/>
    </row>
    <row r="715" spans="9:9" ht="15.75" customHeight="1" x14ac:dyDescent="0.25">
      <c r="I715" s="1"/>
    </row>
    <row r="716" spans="9:9" ht="15.75" customHeight="1" x14ac:dyDescent="0.25">
      <c r="I716" s="1"/>
    </row>
    <row r="717" spans="9:9" ht="15.75" customHeight="1" x14ac:dyDescent="0.25">
      <c r="I717" s="1"/>
    </row>
    <row r="718" spans="9:9" ht="15.75" customHeight="1" x14ac:dyDescent="0.25">
      <c r="I718" s="1"/>
    </row>
    <row r="719" spans="9:9" ht="15.75" customHeight="1" x14ac:dyDescent="0.25">
      <c r="I719" s="1"/>
    </row>
    <row r="720" spans="9:9" ht="15.75" customHeight="1" x14ac:dyDescent="0.25">
      <c r="I720" s="1"/>
    </row>
    <row r="721" spans="9:9" ht="15.75" customHeight="1" x14ac:dyDescent="0.25">
      <c r="I721" s="1"/>
    </row>
    <row r="722" spans="9:9" ht="15.75" customHeight="1" x14ac:dyDescent="0.25">
      <c r="I722" s="1"/>
    </row>
    <row r="723" spans="9:9" ht="15.75" customHeight="1" x14ac:dyDescent="0.25">
      <c r="I723" s="1"/>
    </row>
    <row r="724" spans="9:9" ht="15.75" customHeight="1" x14ac:dyDescent="0.25">
      <c r="I724" s="1"/>
    </row>
    <row r="725" spans="9:9" ht="15.75" customHeight="1" x14ac:dyDescent="0.25">
      <c r="I725" s="1"/>
    </row>
    <row r="726" spans="9:9" ht="15.75" customHeight="1" x14ac:dyDescent="0.25">
      <c r="I726" s="1"/>
    </row>
    <row r="727" spans="9:9" ht="15.75" customHeight="1" x14ac:dyDescent="0.25">
      <c r="I727" s="1"/>
    </row>
    <row r="728" spans="9:9" ht="15.75" customHeight="1" x14ac:dyDescent="0.25">
      <c r="I728" s="1"/>
    </row>
    <row r="729" spans="9:9" ht="15.75" customHeight="1" x14ac:dyDescent="0.25">
      <c r="I729" s="1"/>
    </row>
    <row r="730" spans="9:9" ht="15.75" customHeight="1" x14ac:dyDescent="0.25">
      <c r="I730" s="1"/>
    </row>
    <row r="731" spans="9:9" ht="15.75" customHeight="1" x14ac:dyDescent="0.25">
      <c r="I731" s="1"/>
    </row>
    <row r="732" spans="9:9" ht="15.75" customHeight="1" x14ac:dyDescent="0.25">
      <c r="I732" s="1"/>
    </row>
    <row r="733" spans="9:9" ht="15.75" customHeight="1" x14ac:dyDescent="0.25">
      <c r="I733" s="1"/>
    </row>
    <row r="734" spans="9:9" ht="15.75" customHeight="1" x14ac:dyDescent="0.25">
      <c r="I734" s="1"/>
    </row>
    <row r="735" spans="9:9" ht="15.75" customHeight="1" x14ac:dyDescent="0.25">
      <c r="I735" s="1"/>
    </row>
    <row r="736" spans="9:9" ht="15.75" customHeight="1" x14ac:dyDescent="0.25">
      <c r="I736" s="1"/>
    </row>
    <row r="737" spans="9:9" ht="15.75" customHeight="1" x14ac:dyDescent="0.25">
      <c r="I737" s="1"/>
    </row>
    <row r="738" spans="9:9" ht="15.75" customHeight="1" x14ac:dyDescent="0.25">
      <c r="I738" s="1"/>
    </row>
    <row r="739" spans="9:9" ht="15.75" customHeight="1" x14ac:dyDescent="0.25">
      <c r="I739" s="1"/>
    </row>
    <row r="740" spans="9:9" ht="15.75" customHeight="1" x14ac:dyDescent="0.25">
      <c r="I740" s="1"/>
    </row>
    <row r="741" spans="9:9" ht="15.75" customHeight="1" x14ac:dyDescent="0.25">
      <c r="I741" s="1"/>
    </row>
    <row r="742" spans="9:9" ht="15.75" customHeight="1" x14ac:dyDescent="0.25">
      <c r="I742" s="1"/>
    </row>
    <row r="743" spans="9:9" ht="15.75" customHeight="1" x14ac:dyDescent="0.25">
      <c r="I743" s="1"/>
    </row>
    <row r="744" spans="9:9" ht="15.75" customHeight="1" x14ac:dyDescent="0.25">
      <c r="I744" s="1"/>
    </row>
    <row r="745" spans="9:9" ht="15.75" customHeight="1" x14ac:dyDescent="0.25">
      <c r="I745" s="1"/>
    </row>
    <row r="746" spans="9:9" ht="15.75" customHeight="1" x14ac:dyDescent="0.25">
      <c r="I746" s="1"/>
    </row>
    <row r="747" spans="9:9" ht="15.75" customHeight="1" x14ac:dyDescent="0.25">
      <c r="I747" s="1"/>
    </row>
    <row r="748" spans="9:9" ht="15.75" customHeight="1" x14ac:dyDescent="0.25">
      <c r="I748" s="1"/>
    </row>
    <row r="749" spans="9:9" ht="15.75" customHeight="1" x14ac:dyDescent="0.25">
      <c r="I749" s="1"/>
    </row>
    <row r="750" spans="9:9" ht="15.75" customHeight="1" x14ac:dyDescent="0.25">
      <c r="I750" s="1"/>
    </row>
    <row r="751" spans="9:9" ht="15.75" customHeight="1" x14ac:dyDescent="0.25">
      <c r="I751" s="1"/>
    </row>
    <row r="752" spans="9:9" ht="15.75" customHeight="1" x14ac:dyDescent="0.25">
      <c r="I752" s="1"/>
    </row>
    <row r="753" spans="9:9" ht="15.75" customHeight="1" x14ac:dyDescent="0.25">
      <c r="I753" s="1"/>
    </row>
    <row r="754" spans="9:9" ht="15.75" customHeight="1" x14ac:dyDescent="0.25">
      <c r="I754" s="1"/>
    </row>
    <row r="755" spans="9:9" ht="15.75" customHeight="1" x14ac:dyDescent="0.25">
      <c r="I755" s="1"/>
    </row>
    <row r="756" spans="9:9" ht="15.75" customHeight="1" x14ac:dyDescent="0.25">
      <c r="I756" s="1"/>
    </row>
    <row r="757" spans="9:9" ht="15.75" customHeight="1" x14ac:dyDescent="0.25">
      <c r="I757" s="1"/>
    </row>
    <row r="758" spans="9:9" ht="15.75" customHeight="1" x14ac:dyDescent="0.25">
      <c r="I758" s="1"/>
    </row>
    <row r="759" spans="9:9" ht="15.75" customHeight="1" x14ac:dyDescent="0.25">
      <c r="I759" s="1"/>
    </row>
    <row r="760" spans="9:9" ht="15.75" customHeight="1" x14ac:dyDescent="0.25">
      <c r="I760" s="1"/>
    </row>
    <row r="761" spans="9:9" ht="15.75" customHeight="1" x14ac:dyDescent="0.25">
      <c r="I761" s="1"/>
    </row>
    <row r="762" spans="9:9" ht="15.75" customHeight="1" x14ac:dyDescent="0.25">
      <c r="I762" s="1"/>
    </row>
    <row r="763" spans="9:9" ht="15.75" customHeight="1" x14ac:dyDescent="0.25">
      <c r="I763" s="1"/>
    </row>
    <row r="764" spans="9:9" ht="15.75" customHeight="1" x14ac:dyDescent="0.25">
      <c r="I764" s="1"/>
    </row>
    <row r="765" spans="9:9" ht="15.75" customHeight="1" x14ac:dyDescent="0.25">
      <c r="I765" s="1"/>
    </row>
    <row r="766" spans="9:9" ht="15.75" customHeight="1" x14ac:dyDescent="0.25">
      <c r="I766" s="1"/>
    </row>
    <row r="767" spans="9:9" ht="15.75" customHeight="1" x14ac:dyDescent="0.25">
      <c r="I767" s="1"/>
    </row>
    <row r="768" spans="9:9" ht="15.75" customHeight="1" x14ac:dyDescent="0.25">
      <c r="I768" s="1"/>
    </row>
    <row r="769" spans="9:9" ht="15.75" customHeight="1" x14ac:dyDescent="0.25">
      <c r="I769" s="1"/>
    </row>
    <row r="770" spans="9:9" ht="15.75" customHeight="1" x14ac:dyDescent="0.25">
      <c r="I770" s="1"/>
    </row>
    <row r="771" spans="9:9" ht="15.75" customHeight="1" x14ac:dyDescent="0.25">
      <c r="I771" s="1"/>
    </row>
    <row r="772" spans="9:9" ht="15.75" customHeight="1" x14ac:dyDescent="0.25">
      <c r="I772" s="1"/>
    </row>
    <row r="773" spans="9:9" ht="15.75" customHeight="1" x14ac:dyDescent="0.25">
      <c r="I773" s="1"/>
    </row>
    <row r="774" spans="9:9" ht="15.75" customHeight="1" x14ac:dyDescent="0.25">
      <c r="I774" s="1"/>
    </row>
    <row r="775" spans="9:9" ht="15.75" customHeight="1" x14ac:dyDescent="0.25">
      <c r="I775" s="1"/>
    </row>
    <row r="776" spans="9:9" ht="15.75" customHeight="1" x14ac:dyDescent="0.25">
      <c r="I776" s="1"/>
    </row>
    <row r="777" spans="9:9" ht="15.75" customHeight="1" x14ac:dyDescent="0.25">
      <c r="I777" s="1"/>
    </row>
    <row r="778" spans="9:9" ht="15.75" customHeight="1" x14ac:dyDescent="0.25">
      <c r="I778" s="1"/>
    </row>
    <row r="779" spans="9:9" ht="15.75" customHeight="1" x14ac:dyDescent="0.25">
      <c r="I779" s="1"/>
    </row>
    <row r="780" spans="9:9" ht="15.75" customHeight="1" x14ac:dyDescent="0.25">
      <c r="I780" s="1"/>
    </row>
    <row r="781" spans="9:9" ht="15.75" customHeight="1" x14ac:dyDescent="0.25">
      <c r="I781" s="1"/>
    </row>
    <row r="782" spans="9:9" ht="15.75" customHeight="1" x14ac:dyDescent="0.25">
      <c r="I782" s="1"/>
    </row>
    <row r="783" spans="9:9" ht="15.75" customHeight="1" x14ac:dyDescent="0.25">
      <c r="I783" s="1"/>
    </row>
    <row r="784" spans="9:9" ht="15.75" customHeight="1" x14ac:dyDescent="0.25">
      <c r="I784" s="1"/>
    </row>
    <row r="785" spans="9:9" ht="15.75" customHeight="1" x14ac:dyDescent="0.25">
      <c r="I785" s="1"/>
    </row>
    <row r="786" spans="9:9" ht="15.75" customHeight="1" x14ac:dyDescent="0.25">
      <c r="I786" s="1"/>
    </row>
    <row r="787" spans="9:9" ht="15.75" customHeight="1" x14ac:dyDescent="0.25">
      <c r="I787" s="1"/>
    </row>
    <row r="788" spans="9:9" ht="15.75" customHeight="1" x14ac:dyDescent="0.25">
      <c r="I788" s="1"/>
    </row>
    <row r="789" spans="9:9" ht="15.75" customHeight="1" x14ac:dyDescent="0.25">
      <c r="I789" s="1"/>
    </row>
    <row r="790" spans="9:9" ht="15.75" customHeight="1" x14ac:dyDescent="0.25">
      <c r="I790" s="1"/>
    </row>
    <row r="791" spans="9:9" ht="15.75" customHeight="1" x14ac:dyDescent="0.25">
      <c r="I791" s="1"/>
    </row>
    <row r="792" spans="9:9" ht="15.75" customHeight="1" x14ac:dyDescent="0.25">
      <c r="I792" s="1"/>
    </row>
    <row r="793" spans="9:9" ht="15.75" customHeight="1" x14ac:dyDescent="0.25">
      <c r="I793" s="1"/>
    </row>
    <row r="794" spans="9:9" ht="15.75" customHeight="1" x14ac:dyDescent="0.25">
      <c r="I794" s="1"/>
    </row>
    <row r="795" spans="9:9" ht="15.75" customHeight="1" x14ac:dyDescent="0.25">
      <c r="I795" s="1"/>
    </row>
    <row r="796" spans="9:9" ht="15.75" customHeight="1" x14ac:dyDescent="0.25">
      <c r="I796" s="1"/>
    </row>
    <row r="797" spans="9:9" ht="15.75" customHeight="1" x14ac:dyDescent="0.25">
      <c r="I797" s="1"/>
    </row>
    <row r="798" spans="9:9" ht="15.75" customHeight="1" x14ac:dyDescent="0.25">
      <c r="I798" s="1"/>
    </row>
    <row r="799" spans="9:9" ht="15.75" customHeight="1" x14ac:dyDescent="0.25">
      <c r="I799" s="1"/>
    </row>
    <row r="800" spans="9:9" ht="15.75" customHeight="1" x14ac:dyDescent="0.25">
      <c r="I800" s="1"/>
    </row>
    <row r="801" spans="9:9" ht="15.75" customHeight="1" x14ac:dyDescent="0.25">
      <c r="I801" s="1"/>
    </row>
    <row r="802" spans="9:9" ht="15.75" customHeight="1" x14ac:dyDescent="0.25">
      <c r="I802" s="1"/>
    </row>
    <row r="803" spans="9:9" ht="15.75" customHeight="1" x14ac:dyDescent="0.25">
      <c r="I803" s="1"/>
    </row>
    <row r="804" spans="9:9" ht="15.75" customHeight="1" x14ac:dyDescent="0.25">
      <c r="I804" s="1"/>
    </row>
    <row r="805" spans="9:9" ht="15.75" customHeight="1" x14ac:dyDescent="0.25">
      <c r="I805" s="1"/>
    </row>
    <row r="806" spans="9:9" ht="15.75" customHeight="1" x14ac:dyDescent="0.25">
      <c r="I806" s="1"/>
    </row>
    <row r="807" spans="9:9" ht="15.75" customHeight="1" x14ac:dyDescent="0.25">
      <c r="I807" s="1"/>
    </row>
    <row r="808" spans="9:9" ht="15.75" customHeight="1" x14ac:dyDescent="0.25">
      <c r="I808" s="1"/>
    </row>
    <row r="809" spans="9:9" ht="15.75" customHeight="1" x14ac:dyDescent="0.25">
      <c r="I809" s="1"/>
    </row>
    <row r="810" spans="9:9" ht="15.75" customHeight="1" x14ac:dyDescent="0.25">
      <c r="I810" s="1"/>
    </row>
    <row r="811" spans="9:9" ht="15.75" customHeight="1" x14ac:dyDescent="0.25">
      <c r="I811" s="1"/>
    </row>
    <row r="812" spans="9:9" ht="15.75" customHeight="1" x14ac:dyDescent="0.25">
      <c r="I812" s="1"/>
    </row>
    <row r="813" spans="9:9" ht="15.75" customHeight="1" x14ac:dyDescent="0.25">
      <c r="I813" s="1"/>
    </row>
    <row r="814" spans="9:9" ht="15.75" customHeight="1" x14ac:dyDescent="0.25">
      <c r="I814" s="1"/>
    </row>
    <row r="815" spans="9:9" ht="15.75" customHeight="1" x14ac:dyDescent="0.25">
      <c r="I815" s="1"/>
    </row>
    <row r="816" spans="9:9" ht="15.75" customHeight="1" x14ac:dyDescent="0.25">
      <c r="I816" s="1"/>
    </row>
    <row r="817" spans="9:9" ht="15.75" customHeight="1" x14ac:dyDescent="0.25">
      <c r="I817" s="1"/>
    </row>
    <row r="818" spans="9:9" ht="15.75" customHeight="1" x14ac:dyDescent="0.25">
      <c r="I818" s="1"/>
    </row>
    <row r="819" spans="9:9" ht="15.75" customHeight="1" x14ac:dyDescent="0.25">
      <c r="I819" s="1"/>
    </row>
    <row r="820" spans="9:9" ht="15.75" customHeight="1" x14ac:dyDescent="0.25">
      <c r="I820" s="1"/>
    </row>
    <row r="821" spans="9:9" ht="15.75" customHeight="1" x14ac:dyDescent="0.25">
      <c r="I821" s="1"/>
    </row>
    <row r="822" spans="9:9" ht="15.75" customHeight="1" x14ac:dyDescent="0.25">
      <c r="I822" s="1"/>
    </row>
    <row r="823" spans="9:9" ht="15.75" customHeight="1" x14ac:dyDescent="0.25">
      <c r="I823" s="1"/>
    </row>
    <row r="824" spans="9:9" ht="15.75" customHeight="1" x14ac:dyDescent="0.25">
      <c r="I824" s="1"/>
    </row>
    <row r="825" spans="9:9" ht="15.75" customHeight="1" x14ac:dyDescent="0.25">
      <c r="I825" s="1"/>
    </row>
    <row r="826" spans="9:9" ht="15.75" customHeight="1" x14ac:dyDescent="0.25">
      <c r="I826" s="1"/>
    </row>
    <row r="827" spans="9:9" ht="15.75" customHeight="1" x14ac:dyDescent="0.25">
      <c r="I827" s="1"/>
    </row>
    <row r="828" spans="9:9" ht="15.75" customHeight="1" x14ac:dyDescent="0.25">
      <c r="I828" s="1"/>
    </row>
    <row r="829" spans="9:9" ht="15.75" customHeight="1" x14ac:dyDescent="0.25">
      <c r="I829" s="1"/>
    </row>
    <row r="830" spans="9:9" ht="15.75" customHeight="1" x14ac:dyDescent="0.25">
      <c r="I830" s="1"/>
    </row>
    <row r="831" spans="9:9" ht="15.75" customHeight="1" x14ac:dyDescent="0.25">
      <c r="I831" s="1"/>
    </row>
    <row r="832" spans="9:9" ht="15.75" customHeight="1" x14ac:dyDescent="0.25">
      <c r="I832" s="1"/>
    </row>
    <row r="833" spans="9:9" ht="15.75" customHeight="1" x14ac:dyDescent="0.25">
      <c r="I833" s="1"/>
    </row>
    <row r="834" spans="9:9" ht="15.75" customHeight="1" x14ac:dyDescent="0.25">
      <c r="I834" s="1"/>
    </row>
    <row r="835" spans="9:9" ht="15.75" customHeight="1" x14ac:dyDescent="0.25">
      <c r="I835" s="1"/>
    </row>
    <row r="836" spans="9:9" ht="15.75" customHeight="1" x14ac:dyDescent="0.25">
      <c r="I836" s="1"/>
    </row>
    <row r="837" spans="9:9" ht="15.75" customHeight="1" x14ac:dyDescent="0.25">
      <c r="I837" s="1"/>
    </row>
    <row r="838" spans="9:9" ht="15.75" customHeight="1" x14ac:dyDescent="0.25">
      <c r="I838" s="1"/>
    </row>
    <row r="839" spans="9:9" ht="15.75" customHeight="1" x14ac:dyDescent="0.25">
      <c r="I839" s="1"/>
    </row>
    <row r="840" spans="9:9" ht="15.75" customHeight="1" x14ac:dyDescent="0.25">
      <c r="I840" s="1"/>
    </row>
    <row r="841" spans="9:9" ht="15.75" customHeight="1" x14ac:dyDescent="0.25">
      <c r="I841" s="1"/>
    </row>
    <row r="842" spans="9:9" ht="15.75" customHeight="1" x14ac:dyDescent="0.25">
      <c r="I842" s="1"/>
    </row>
    <row r="843" spans="9:9" ht="15.75" customHeight="1" x14ac:dyDescent="0.25">
      <c r="I843" s="1"/>
    </row>
    <row r="844" spans="9:9" ht="15.75" customHeight="1" x14ac:dyDescent="0.25">
      <c r="I844" s="1"/>
    </row>
    <row r="845" spans="9:9" ht="15.75" customHeight="1" x14ac:dyDescent="0.25">
      <c r="I845" s="1"/>
    </row>
    <row r="846" spans="9:9" ht="15.75" customHeight="1" x14ac:dyDescent="0.25">
      <c r="I846" s="1"/>
    </row>
    <row r="847" spans="9:9" ht="15.75" customHeight="1" x14ac:dyDescent="0.25">
      <c r="I847" s="1"/>
    </row>
    <row r="848" spans="9:9" ht="15.75" customHeight="1" x14ac:dyDescent="0.25">
      <c r="I848" s="1"/>
    </row>
    <row r="849" spans="9:9" ht="15.75" customHeight="1" x14ac:dyDescent="0.25">
      <c r="I849" s="1"/>
    </row>
    <row r="850" spans="9:9" ht="15.75" customHeight="1" x14ac:dyDescent="0.25">
      <c r="I850" s="1"/>
    </row>
    <row r="851" spans="9:9" ht="15.75" customHeight="1" x14ac:dyDescent="0.25">
      <c r="I851" s="1"/>
    </row>
    <row r="852" spans="9:9" ht="15.75" customHeight="1" x14ac:dyDescent="0.25">
      <c r="I852" s="1"/>
    </row>
    <row r="853" spans="9:9" ht="15.75" customHeight="1" x14ac:dyDescent="0.25">
      <c r="I853" s="1"/>
    </row>
    <row r="854" spans="9:9" ht="15.75" customHeight="1" x14ac:dyDescent="0.25">
      <c r="I854" s="1"/>
    </row>
    <row r="855" spans="9:9" ht="15.75" customHeight="1" x14ac:dyDescent="0.25">
      <c r="I855" s="1"/>
    </row>
    <row r="856" spans="9:9" ht="15.75" customHeight="1" x14ac:dyDescent="0.25">
      <c r="I856" s="1"/>
    </row>
    <row r="857" spans="9:9" ht="15.75" customHeight="1" x14ac:dyDescent="0.25">
      <c r="I857" s="1"/>
    </row>
    <row r="858" spans="9:9" ht="15.75" customHeight="1" x14ac:dyDescent="0.25">
      <c r="I858" s="1"/>
    </row>
    <row r="859" spans="9:9" ht="15.75" customHeight="1" x14ac:dyDescent="0.25">
      <c r="I859" s="1"/>
    </row>
    <row r="860" spans="9:9" ht="15.75" customHeight="1" x14ac:dyDescent="0.25">
      <c r="I860" s="1"/>
    </row>
    <row r="861" spans="9:9" ht="15.75" customHeight="1" x14ac:dyDescent="0.25">
      <c r="I861" s="1"/>
    </row>
    <row r="862" spans="9:9" ht="15.75" customHeight="1" x14ac:dyDescent="0.25">
      <c r="I862" s="1"/>
    </row>
    <row r="863" spans="9:9" ht="15.75" customHeight="1" x14ac:dyDescent="0.25">
      <c r="I863" s="1"/>
    </row>
    <row r="864" spans="9:9" ht="15.75" customHeight="1" x14ac:dyDescent="0.25">
      <c r="I864" s="1"/>
    </row>
    <row r="865" spans="9:9" ht="15.75" customHeight="1" x14ac:dyDescent="0.25">
      <c r="I865" s="1"/>
    </row>
    <row r="866" spans="9:9" ht="15.75" customHeight="1" x14ac:dyDescent="0.25">
      <c r="I866" s="1"/>
    </row>
    <row r="867" spans="9:9" ht="15.75" customHeight="1" x14ac:dyDescent="0.25">
      <c r="I867" s="1"/>
    </row>
    <row r="868" spans="9:9" ht="15.75" customHeight="1" x14ac:dyDescent="0.25">
      <c r="I868" s="1"/>
    </row>
    <row r="869" spans="9:9" ht="15.75" customHeight="1" x14ac:dyDescent="0.25">
      <c r="I869" s="1"/>
    </row>
    <row r="870" spans="9:9" ht="15.75" customHeight="1" x14ac:dyDescent="0.25">
      <c r="I870" s="1"/>
    </row>
    <row r="871" spans="9:9" ht="15.75" customHeight="1" x14ac:dyDescent="0.25">
      <c r="I871" s="1"/>
    </row>
    <row r="872" spans="9:9" ht="15.75" customHeight="1" x14ac:dyDescent="0.25">
      <c r="I872" s="1"/>
    </row>
    <row r="873" spans="9:9" ht="15.75" customHeight="1" x14ac:dyDescent="0.25">
      <c r="I873" s="1"/>
    </row>
    <row r="874" spans="9:9" ht="15.75" customHeight="1" x14ac:dyDescent="0.25">
      <c r="I874" s="1"/>
    </row>
    <row r="875" spans="9:9" ht="15.75" customHeight="1" x14ac:dyDescent="0.25">
      <c r="I875" s="1"/>
    </row>
    <row r="876" spans="9:9" ht="15.75" customHeight="1" x14ac:dyDescent="0.25">
      <c r="I876" s="1"/>
    </row>
    <row r="877" spans="9:9" ht="15.75" customHeight="1" x14ac:dyDescent="0.25">
      <c r="I877" s="1"/>
    </row>
    <row r="878" spans="9:9" ht="15.75" customHeight="1" x14ac:dyDescent="0.25">
      <c r="I878" s="1"/>
    </row>
    <row r="879" spans="9:9" ht="15.75" customHeight="1" x14ac:dyDescent="0.25">
      <c r="I879" s="1"/>
    </row>
    <row r="880" spans="9:9" ht="15.75" customHeight="1" x14ac:dyDescent="0.25">
      <c r="I880" s="1"/>
    </row>
    <row r="881" spans="9:9" ht="15.75" customHeight="1" x14ac:dyDescent="0.25">
      <c r="I881" s="1"/>
    </row>
    <row r="882" spans="9:9" ht="15.75" customHeight="1" x14ac:dyDescent="0.25">
      <c r="I882" s="1"/>
    </row>
    <row r="883" spans="9:9" ht="15.75" customHeight="1" x14ac:dyDescent="0.25">
      <c r="I883" s="1"/>
    </row>
    <row r="884" spans="9:9" ht="15.75" customHeight="1" x14ac:dyDescent="0.25">
      <c r="I884" s="1"/>
    </row>
    <row r="885" spans="9:9" ht="15.75" customHeight="1" x14ac:dyDescent="0.25">
      <c r="I885" s="1"/>
    </row>
    <row r="886" spans="9:9" ht="15.75" customHeight="1" x14ac:dyDescent="0.25">
      <c r="I886" s="1"/>
    </row>
    <row r="887" spans="9:9" ht="15.75" customHeight="1" x14ac:dyDescent="0.25">
      <c r="I887" s="1"/>
    </row>
    <row r="888" spans="9:9" ht="15.75" customHeight="1" x14ac:dyDescent="0.25">
      <c r="I888" s="1"/>
    </row>
    <row r="889" spans="9:9" ht="15.75" customHeight="1" x14ac:dyDescent="0.25">
      <c r="I889" s="1"/>
    </row>
    <row r="890" spans="9:9" ht="15.75" customHeight="1" x14ac:dyDescent="0.25">
      <c r="I890" s="1"/>
    </row>
    <row r="891" spans="9:9" ht="15.75" customHeight="1" x14ac:dyDescent="0.25">
      <c r="I891" s="1"/>
    </row>
    <row r="892" spans="9:9" ht="15.75" customHeight="1" x14ac:dyDescent="0.25">
      <c r="I892" s="1"/>
    </row>
    <row r="893" spans="9:9" ht="15.75" customHeight="1" x14ac:dyDescent="0.25">
      <c r="I893" s="1"/>
    </row>
    <row r="894" spans="9:9" ht="15.75" customHeight="1" x14ac:dyDescent="0.25">
      <c r="I894" s="1"/>
    </row>
    <row r="895" spans="9:9" ht="15.75" customHeight="1" x14ac:dyDescent="0.25">
      <c r="I895" s="1"/>
    </row>
    <row r="896" spans="9:9" ht="15.75" customHeight="1" x14ac:dyDescent="0.25">
      <c r="I896" s="1"/>
    </row>
    <row r="897" spans="9:9" ht="15.75" customHeight="1" x14ac:dyDescent="0.25">
      <c r="I897" s="1"/>
    </row>
    <row r="898" spans="9:9" ht="15.75" customHeight="1" x14ac:dyDescent="0.25">
      <c r="I898" s="1"/>
    </row>
    <row r="899" spans="9:9" ht="15.75" customHeight="1" x14ac:dyDescent="0.25">
      <c r="I899" s="1"/>
    </row>
    <row r="900" spans="9:9" ht="15.75" customHeight="1" x14ac:dyDescent="0.25">
      <c r="I900" s="1"/>
    </row>
    <row r="901" spans="9:9" ht="15.75" customHeight="1" x14ac:dyDescent="0.25">
      <c r="I901" s="1"/>
    </row>
    <row r="902" spans="9:9" ht="15.75" customHeight="1" x14ac:dyDescent="0.25">
      <c r="I902" s="1"/>
    </row>
    <row r="903" spans="9:9" ht="15.75" customHeight="1" x14ac:dyDescent="0.25">
      <c r="I903" s="1"/>
    </row>
    <row r="904" spans="9:9" ht="15.75" customHeight="1" x14ac:dyDescent="0.25">
      <c r="I904" s="1"/>
    </row>
    <row r="905" spans="9:9" ht="15.75" customHeight="1" x14ac:dyDescent="0.25">
      <c r="I905" s="1"/>
    </row>
    <row r="906" spans="9:9" ht="15.75" customHeight="1" x14ac:dyDescent="0.25">
      <c r="I906" s="1"/>
    </row>
    <row r="907" spans="9:9" ht="15.75" customHeight="1" x14ac:dyDescent="0.25">
      <c r="I907" s="1"/>
    </row>
    <row r="908" spans="9:9" ht="15.75" customHeight="1" x14ac:dyDescent="0.25">
      <c r="I908" s="1"/>
    </row>
    <row r="909" spans="9:9" ht="15.75" customHeight="1" x14ac:dyDescent="0.25">
      <c r="I909" s="1"/>
    </row>
    <row r="910" spans="9:9" ht="15.75" customHeight="1" x14ac:dyDescent="0.25">
      <c r="I910" s="1"/>
    </row>
    <row r="911" spans="9:9" ht="15.75" customHeight="1" x14ac:dyDescent="0.25">
      <c r="I911" s="1"/>
    </row>
    <row r="912" spans="9:9" ht="15.75" customHeight="1" x14ac:dyDescent="0.25">
      <c r="I912" s="1"/>
    </row>
    <row r="913" spans="9:9" ht="15.75" customHeight="1" x14ac:dyDescent="0.25">
      <c r="I913" s="1"/>
    </row>
    <row r="914" spans="9:9" ht="15.75" customHeight="1" x14ac:dyDescent="0.25">
      <c r="I914" s="1"/>
    </row>
    <row r="915" spans="9:9" ht="15.75" customHeight="1" x14ac:dyDescent="0.25">
      <c r="I915" s="1"/>
    </row>
    <row r="916" spans="9:9" ht="15.75" customHeight="1" x14ac:dyDescent="0.25">
      <c r="I916" s="1"/>
    </row>
    <row r="917" spans="9:9" ht="15.75" customHeight="1" x14ac:dyDescent="0.25">
      <c r="I917" s="1"/>
    </row>
    <row r="918" spans="9:9" ht="15.75" customHeight="1" x14ac:dyDescent="0.25">
      <c r="I918" s="1"/>
    </row>
    <row r="919" spans="9:9" ht="15.75" customHeight="1" x14ac:dyDescent="0.25">
      <c r="I919" s="1"/>
    </row>
    <row r="920" spans="9:9" ht="15.75" customHeight="1" x14ac:dyDescent="0.25">
      <c r="I920" s="1"/>
    </row>
    <row r="921" spans="9:9" ht="15.75" customHeight="1" x14ac:dyDescent="0.25">
      <c r="I921" s="1"/>
    </row>
    <row r="922" spans="9:9" ht="15.75" customHeight="1" x14ac:dyDescent="0.25">
      <c r="I922" s="1"/>
    </row>
    <row r="923" spans="9:9" ht="15.75" customHeight="1" x14ac:dyDescent="0.25">
      <c r="I923" s="1"/>
    </row>
    <row r="924" spans="9:9" ht="15.75" customHeight="1" x14ac:dyDescent="0.25">
      <c r="I924" s="1"/>
    </row>
    <row r="925" spans="9:9" ht="15.75" customHeight="1" x14ac:dyDescent="0.25">
      <c r="I925" s="1"/>
    </row>
    <row r="926" spans="9:9" ht="15.75" customHeight="1" x14ac:dyDescent="0.25">
      <c r="I926" s="1"/>
    </row>
    <row r="927" spans="9:9" ht="15.75" customHeight="1" x14ac:dyDescent="0.25">
      <c r="I927" s="1"/>
    </row>
    <row r="928" spans="9:9" ht="15.75" customHeight="1" x14ac:dyDescent="0.25">
      <c r="I928" s="1"/>
    </row>
    <row r="929" spans="9:9" ht="15.75" customHeight="1" x14ac:dyDescent="0.25">
      <c r="I929" s="1"/>
    </row>
    <row r="930" spans="9:9" ht="15.75" customHeight="1" x14ac:dyDescent="0.25">
      <c r="I930" s="1"/>
    </row>
    <row r="931" spans="9:9" ht="15.75" customHeight="1" x14ac:dyDescent="0.25">
      <c r="I931" s="1"/>
    </row>
    <row r="932" spans="9:9" ht="15.75" customHeight="1" x14ac:dyDescent="0.25">
      <c r="I932" s="1"/>
    </row>
    <row r="933" spans="9:9" ht="15.75" customHeight="1" x14ac:dyDescent="0.25">
      <c r="I933" s="1"/>
    </row>
    <row r="934" spans="9:9" ht="15.75" customHeight="1" x14ac:dyDescent="0.25">
      <c r="I934" s="1"/>
    </row>
    <row r="935" spans="9:9" ht="15.75" customHeight="1" x14ac:dyDescent="0.25">
      <c r="I935" s="1"/>
    </row>
    <row r="936" spans="9:9" ht="15.75" customHeight="1" x14ac:dyDescent="0.25">
      <c r="I936" s="1"/>
    </row>
    <row r="937" spans="9:9" ht="15.75" customHeight="1" x14ac:dyDescent="0.25">
      <c r="I937" s="1"/>
    </row>
    <row r="938" spans="9:9" ht="15.75" customHeight="1" x14ac:dyDescent="0.25">
      <c r="I938" s="1"/>
    </row>
    <row r="939" spans="9:9" ht="15.75" customHeight="1" x14ac:dyDescent="0.25">
      <c r="I939" s="1"/>
    </row>
    <row r="940" spans="9:9" ht="15.75" customHeight="1" x14ac:dyDescent="0.25">
      <c r="I940" s="1"/>
    </row>
    <row r="941" spans="9:9" ht="15.75" customHeight="1" x14ac:dyDescent="0.25">
      <c r="I941" s="1"/>
    </row>
    <row r="942" spans="9:9" ht="15.75" customHeight="1" x14ac:dyDescent="0.25">
      <c r="I942" s="1"/>
    </row>
    <row r="943" spans="9:9" ht="15.75" customHeight="1" x14ac:dyDescent="0.25">
      <c r="I943" s="1"/>
    </row>
    <row r="944" spans="9:9" ht="15.75" customHeight="1" x14ac:dyDescent="0.25">
      <c r="I944" s="1"/>
    </row>
    <row r="945" spans="9:9" ht="15.75" customHeight="1" x14ac:dyDescent="0.25">
      <c r="I945" s="1"/>
    </row>
    <row r="946" spans="9:9" ht="15.75" customHeight="1" x14ac:dyDescent="0.25">
      <c r="I946" s="1"/>
    </row>
    <row r="947" spans="9:9" ht="15.75" customHeight="1" x14ac:dyDescent="0.25">
      <c r="I947" s="1"/>
    </row>
    <row r="948" spans="9:9" ht="15.75" customHeight="1" x14ac:dyDescent="0.25">
      <c r="I948" s="1"/>
    </row>
    <row r="949" spans="9:9" ht="15.75" customHeight="1" x14ac:dyDescent="0.25">
      <c r="I949" s="1"/>
    </row>
    <row r="950" spans="9:9" ht="15.75" customHeight="1" x14ac:dyDescent="0.25">
      <c r="I950" s="1"/>
    </row>
    <row r="951" spans="9:9" ht="15.75" customHeight="1" x14ac:dyDescent="0.25">
      <c r="I951" s="1"/>
    </row>
    <row r="952" spans="9:9" ht="15.75" customHeight="1" x14ac:dyDescent="0.25">
      <c r="I952" s="1"/>
    </row>
    <row r="953" spans="9:9" ht="15.75" customHeight="1" x14ac:dyDescent="0.25">
      <c r="I953" s="1"/>
    </row>
    <row r="954" spans="9:9" ht="15.75" customHeight="1" x14ac:dyDescent="0.25">
      <c r="I954" s="1"/>
    </row>
    <row r="955" spans="9:9" ht="15.75" customHeight="1" x14ac:dyDescent="0.25">
      <c r="I955" s="1"/>
    </row>
    <row r="956" spans="9:9" ht="15.75" customHeight="1" x14ac:dyDescent="0.25">
      <c r="I956" s="1"/>
    </row>
    <row r="957" spans="9:9" ht="15.75" customHeight="1" x14ac:dyDescent="0.25">
      <c r="I957" s="1"/>
    </row>
    <row r="958" spans="9:9" ht="15.75" customHeight="1" x14ac:dyDescent="0.25">
      <c r="I958" s="1"/>
    </row>
    <row r="959" spans="9:9" ht="15.75" customHeight="1" x14ac:dyDescent="0.25">
      <c r="I959" s="1"/>
    </row>
    <row r="960" spans="9:9" ht="15.75" customHeight="1" x14ac:dyDescent="0.25">
      <c r="I960" s="1"/>
    </row>
    <row r="961" spans="9:9" ht="15.75" customHeight="1" x14ac:dyDescent="0.25">
      <c r="I961" s="1"/>
    </row>
    <row r="962" spans="9:9" ht="15.75" customHeight="1" x14ac:dyDescent="0.25">
      <c r="I962" s="1"/>
    </row>
    <row r="963" spans="9:9" ht="15.75" customHeight="1" x14ac:dyDescent="0.25">
      <c r="I963" s="1"/>
    </row>
    <row r="964" spans="9:9" ht="15.75" customHeight="1" x14ac:dyDescent="0.25">
      <c r="I964" s="1"/>
    </row>
    <row r="965" spans="9:9" ht="15.75" customHeight="1" x14ac:dyDescent="0.25">
      <c r="I965" s="1"/>
    </row>
    <row r="966" spans="9:9" ht="15.75" customHeight="1" x14ac:dyDescent="0.25">
      <c r="I966" s="1"/>
    </row>
    <row r="967" spans="9:9" ht="15.75" customHeight="1" x14ac:dyDescent="0.25">
      <c r="I967" s="1"/>
    </row>
    <row r="968" spans="9:9" ht="15.75" customHeight="1" x14ac:dyDescent="0.25">
      <c r="I968" s="1"/>
    </row>
    <row r="969" spans="9:9" ht="15.75" customHeight="1" x14ac:dyDescent="0.25">
      <c r="I969" s="1"/>
    </row>
    <row r="970" spans="9:9" ht="15.75" customHeight="1" x14ac:dyDescent="0.25">
      <c r="I970" s="1"/>
    </row>
    <row r="971" spans="9:9" ht="15.75" customHeight="1" x14ac:dyDescent="0.25">
      <c r="I971" s="1"/>
    </row>
    <row r="972" spans="9:9" ht="15.75" customHeight="1" x14ac:dyDescent="0.25">
      <c r="I972" s="1"/>
    </row>
    <row r="973" spans="9:9" ht="15.75" customHeight="1" x14ac:dyDescent="0.25">
      <c r="I973" s="1"/>
    </row>
    <row r="974" spans="9:9" ht="15.75" customHeight="1" x14ac:dyDescent="0.25">
      <c r="I974" s="1"/>
    </row>
    <row r="975" spans="9:9" ht="15.75" customHeight="1" x14ac:dyDescent="0.25">
      <c r="I975" s="1"/>
    </row>
    <row r="976" spans="9:9" ht="15.75" customHeight="1" x14ac:dyDescent="0.25">
      <c r="I976" s="1"/>
    </row>
    <row r="977" spans="9:9" ht="15.75" customHeight="1" x14ac:dyDescent="0.25">
      <c r="I977" s="1"/>
    </row>
    <row r="978" spans="9:9" ht="15.75" customHeight="1" x14ac:dyDescent="0.25">
      <c r="I978" s="1"/>
    </row>
    <row r="979" spans="9:9" ht="15.75" customHeight="1" x14ac:dyDescent="0.25">
      <c r="I979" s="1"/>
    </row>
    <row r="980" spans="9:9" ht="15.75" customHeight="1" x14ac:dyDescent="0.25">
      <c r="I980" s="1"/>
    </row>
    <row r="981" spans="9:9" ht="15.75" customHeight="1" x14ac:dyDescent="0.25">
      <c r="I981" s="1"/>
    </row>
    <row r="982" spans="9:9" ht="15.75" customHeight="1" x14ac:dyDescent="0.25">
      <c r="I982" s="1"/>
    </row>
    <row r="983" spans="9:9" ht="15.75" customHeight="1" x14ac:dyDescent="0.25">
      <c r="I983" s="1"/>
    </row>
    <row r="984" spans="9:9" ht="15.75" customHeight="1" x14ac:dyDescent="0.25">
      <c r="I984" s="1"/>
    </row>
    <row r="985" spans="9:9" ht="15.75" customHeight="1" x14ac:dyDescent="0.25">
      <c r="I985" s="1"/>
    </row>
    <row r="986" spans="9:9" ht="15.75" customHeight="1" x14ac:dyDescent="0.25">
      <c r="I986" s="1"/>
    </row>
    <row r="987" spans="9:9" ht="15.75" customHeight="1" x14ac:dyDescent="0.25">
      <c r="I987" s="1"/>
    </row>
    <row r="988" spans="9:9" ht="15.75" customHeight="1" x14ac:dyDescent="0.25">
      <c r="I988" s="1"/>
    </row>
    <row r="989" spans="9:9" ht="15.75" customHeight="1" x14ac:dyDescent="0.25">
      <c r="I989" s="1"/>
    </row>
    <row r="990" spans="9:9" ht="15.75" customHeight="1" x14ac:dyDescent="0.25">
      <c r="I990" s="1"/>
    </row>
    <row r="991" spans="9:9" ht="15.75" customHeight="1" x14ac:dyDescent="0.25">
      <c r="I991" s="1"/>
    </row>
    <row r="992" spans="9:9" ht="15.75" customHeight="1" x14ac:dyDescent="0.25">
      <c r="I992" s="1"/>
    </row>
    <row r="993" spans="9:9" ht="15.75" customHeight="1" x14ac:dyDescent="0.25">
      <c r="I993" s="1"/>
    </row>
    <row r="994" spans="9:9" ht="15.75" customHeight="1" x14ac:dyDescent="0.25">
      <c r="I994" s="1"/>
    </row>
    <row r="995" spans="9:9" ht="15.75" customHeight="1" x14ac:dyDescent="0.25">
      <c r="I995" s="1"/>
    </row>
    <row r="996" spans="9:9" ht="15.75" customHeight="1" x14ac:dyDescent="0.25">
      <c r="I996" s="1"/>
    </row>
    <row r="997" spans="9:9" ht="15.75" customHeight="1" x14ac:dyDescent="0.25">
      <c r="I997" s="1"/>
    </row>
    <row r="998" spans="9:9" ht="15.75" customHeight="1" x14ac:dyDescent="0.25">
      <c r="I998" s="1"/>
    </row>
    <row r="999" spans="9:9" ht="15.75" customHeight="1" x14ac:dyDescent="0.25">
      <c r="I999" s="1"/>
    </row>
    <row r="1000" spans="9:9" ht="15.75" customHeight="1" x14ac:dyDescent="0.25">
      <c r="I1000" s="1"/>
    </row>
  </sheetData>
  <hyperlinks>
    <hyperlink ref="C18" r:id="rId1" xr:uid="{00000000-0004-0000-0100-000000000000}"/>
    <hyperlink ref="C23" r:id="rId2" xr:uid="{00000000-0004-0000-0100-000001000000}"/>
    <hyperlink ref="E28" r:id="rId3" xr:uid="{00000000-0004-0000-0100-000002000000}"/>
    <hyperlink ref="E29" r:id="rId4" xr:uid="{00000000-0004-0000-0100-000003000000}"/>
    <hyperlink ref="E30" r:id="rId5" xr:uid="{00000000-0004-0000-0100-000004000000}"/>
    <hyperlink ref="E31" r:id="rId6" xr:uid="{00000000-0004-0000-0100-000005000000}"/>
    <hyperlink ref="E32" r:id="rId7" xr:uid="{00000000-0004-0000-0100-000006000000}"/>
    <hyperlink ref="F32" r:id="rId8" xr:uid="{00000000-0004-0000-0100-000007000000}"/>
    <hyperlink ref="E34" r:id="rId9" xr:uid="{00000000-0004-0000-0100-000008000000}"/>
    <hyperlink ref="E35" r:id="rId10" xr:uid="{00000000-0004-0000-0100-000009000000}"/>
    <hyperlink ref="E36" r:id="rId11" xr:uid="{00000000-0004-0000-0100-00000A000000}"/>
    <hyperlink ref="F36" r:id="rId12" xr:uid="{00000000-0004-0000-0100-00000B000000}"/>
    <hyperlink ref="G36" r:id="rId13" xr:uid="{00000000-0004-0000-0100-00000C000000}"/>
    <hyperlink ref="E38" r:id="rId14" xr:uid="{00000000-0004-0000-0100-00000D000000}"/>
    <hyperlink ref="F38" r:id="rId15" xr:uid="{00000000-0004-0000-0100-00000E000000}"/>
    <hyperlink ref="G38" r:id="rId16" xr:uid="{00000000-0004-0000-0100-00000F000000}"/>
    <hyperlink ref="E39" r:id="rId17" location="foodsecure" xr:uid="{00000000-0004-0000-0100-000010000000}"/>
    <hyperlink ref="F39" r:id="rId18" location="foodsecure" xr:uid="{00000000-0004-0000-0100-000011000000}"/>
    <hyperlink ref="E40" r:id="rId19" xr:uid="{00000000-0004-0000-0100-000012000000}"/>
    <hyperlink ref="F40" r:id="rId20" xr:uid="{00000000-0004-0000-0100-000013000000}"/>
    <hyperlink ref="G40" r:id="rId21" xr:uid="{00000000-0004-0000-0100-000014000000}"/>
    <hyperlink ref="G39" r:id="rId22" xr:uid="{7AA11BE4-54F2-488B-AEFF-DC6DC876AC96}"/>
    <hyperlink ref="G32" r:id="rId23" xr:uid="{62916BD1-2782-4348-982E-91B478A558FE}"/>
  </hyperlinks>
  <pageMargins left="0.7" right="0.7" top="0.75" bottom="0.75" header="0" footer="0"/>
  <pageSetup orientation="portrait" r:id="rId24"/>
  <drawing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46266964A23A4181B891C1489AAB8C" ma:contentTypeVersion="18" ma:contentTypeDescription="Create a new document." ma:contentTypeScope="" ma:versionID="847f4b52f845118b59987e1255494fb7">
  <xsd:schema xmlns:xsd="http://www.w3.org/2001/XMLSchema" xmlns:xs="http://www.w3.org/2001/XMLSchema" xmlns:p="http://schemas.microsoft.com/office/2006/metadata/properties" xmlns:ns1="http://schemas.microsoft.com/sharepoint/v3" xmlns:ns2="cacf325c-7a22-41d3-8403-072ae64d6682" xmlns:ns3="324c3175-c74e-4e83-b1b5-461a4d30703a" targetNamespace="http://schemas.microsoft.com/office/2006/metadata/properties" ma:root="true" ma:fieldsID="fdb044f650a67d66ee0ca5e4e8c4b3b4" ns1:_="" ns2:_="" ns3:_="">
    <xsd:import namespace="http://schemas.microsoft.com/sharepoint/v3"/>
    <xsd:import namespace="cacf325c-7a22-41d3-8403-072ae64d6682"/>
    <xsd:import namespace="324c3175-c74e-4e83-b1b5-461a4d3070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cf325c-7a22-41d3-8403-072ae64d66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98304ef-af6d-4835-9de1-cb4374592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4c3175-c74e-4e83-b1b5-461a4d3070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86990b8-2ba0-47f3-8f9a-fb1e10f37ec0}" ma:internalName="TaxCatchAll" ma:showField="CatchAllData" ma:web="324c3175-c74e-4e83-b1b5-461a4d3070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24c3175-c74e-4e83-b1b5-461a4d30703a" xsi:nil="true"/>
    <_ip_UnifiedCompliancePolicyProperties xmlns="http://schemas.microsoft.com/sharepoint/v3" xsi:nil="true"/>
    <lcf76f155ced4ddcb4097134ff3c332f xmlns="cacf325c-7a22-41d3-8403-072ae64d66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1487E6-734E-4B8E-9868-57A721E6CB7A}">
  <ds:schemaRefs>
    <ds:schemaRef ds:uri="http://schemas.microsoft.com/sharepoint/v3/contenttype/forms"/>
  </ds:schemaRefs>
</ds:datastoreItem>
</file>

<file path=customXml/itemProps2.xml><?xml version="1.0" encoding="utf-8"?>
<ds:datastoreItem xmlns:ds="http://schemas.openxmlformats.org/officeDocument/2006/customXml" ds:itemID="{5378CA69-2858-441E-8402-6F6D9D77B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cf325c-7a22-41d3-8403-072ae64d6682"/>
    <ds:schemaRef ds:uri="324c3175-c74e-4e83-b1b5-461a4d307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534FA8-764C-47E9-A771-6C082FF46D85}">
  <ds:schemaRefs>
    <ds:schemaRef ds:uri="http://purl.org/dc/elements/1.1/"/>
    <ds:schemaRef ds:uri="http://schemas.microsoft.com/office/2006/documentManagement/types"/>
    <ds:schemaRef ds:uri="324c3175-c74e-4e83-b1b5-461a4d30703a"/>
    <ds:schemaRef ds:uri="http://schemas.microsoft.com/office/infopath/2007/PartnerControls"/>
    <ds:schemaRef ds:uri="http://schemas.microsoft.com/sharepoint/v3"/>
    <ds:schemaRef ds:uri="http://schemas.openxmlformats.org/package/2006/metadata/core-properties"/>
    <ds:schemaRef ds:uri="cacf325c-7a22-41d3-8403-072ae64d6682"/>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Fillable Data Tool</vt:lpstr>
      <vt:lpstr>EXAMPLE</vt:lpstr>
      <vt:lpstr>EXAMPLE!m_5697907303290755457__Hlk134105685</vt:lpstr>
      <vt:lpstr>'Fillable Data Tool'!m_5697907303290755457__Hlk134105685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wyatt</dc:creator>
  <cp:keywords/>
  <dc:description/>
  <cp:lastModifiedBy>Deanna Puglia</cp:lastModifiedBy>
  <cp:revision/>
  <dcterms:created xsi:type="dcterms:W3CDTF">2023-05-03T17:50:01Z</dcterms:created>
  <dcterms:modified xsi:type="dcterms:W3CDTF">2024-01-08T20:52:00Z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0x0101006B46266964A23A4181B891C1489AAB8C</vt:lpwstr>
  </property>
  <property fmtid="{D5CDD505-2E9C-101B-9397-08002B2CF9AE}" pid="3" name="MediaServiceImageTags">
    <vt:lpwstr/>
  </property>
</Properties>
</file>